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<sst xmlns="http://schemas.openxmlformats.org/spreadsheetml/2006/main" count="66" uniqueCount="34">
  <si>
    <t>BUDGET ANALYSIS</t>
  </si>
  <si>
    <t>Campus:  The University of Montana-Missoula</t>
  </si>
  <si>
    <t>Proposed Program:  The Osher Lifelong Learning Institute of The University of Montana</t>
  </si>
  <si>
    <t>Year 1</t>
  </si>
  <si>
    <t>Year 2</t>
  </si>
  <si>
    <t>Year 3</t>
  </si>
  <si>
    <t>Year 4</t>
  </si>
  <si>
    <t>Year 5</t>
  </si>
  <si>
    <t>Estimated Enrollment</t>
  </si>
  <si>
    <t xml:space="preserve">  FTE Enrollment</t>
  </si>
  <si>
    <t>Estimated Incremental Revenue</t>
  </si>
  <si>
    <t xml:space="preserve">  Current General Operating Funds</t>
  </si>
  <si>
    <t xml:space="preserve">  State Funding for E. G.</t>
  </si>
  <si>
    <t xml:space="preserve">  Tuition Revenue [A-C]</t>
  </si>
  <si>
    <t>Program/Course Fees</t>
  </si>
  <si>
    <t>External Funds</t>
  </si>
  <si>
    <t>Membership Fees</t>
  </si>
  <si>
    <t>TOTAL</t>
  </si>
  <si>
    <t>Estimated Incremental Expense</t>
  </si>
  <si>
    <t xml:space="preserve">  Personal Services</t>
  </si>
  <si>
    <t xml:space="preserve">     Faculty</t>
  </si>
  <si>
    <t xml:space="preserve">     Other Staff</t>
  </si>
  <si>
    <t xml:space="preserve">  Operating Expenses</t>
  </si>
  <si>
    <t xml:space="preserve">  Equipment</t>
  </si>
  <si>
    <t xml:space="preserve">  Start-Up Expenditures</t>
  </si>
  <si>
    <t>Est. Incremental Revenue</t>
  </si>
  <si>
    <t>Est. Incremental Expense</t>
  </si>
  <si>
    <t>Estimated Revenues</t>
  </si>
  <si>
    <t>Over [Under] Expenditures</t>
  </si>
  <si>
    <t>NA</t>
  </si>
  <si>
    <t>*</t>
  </si>
  <si>
    <t xml:space="preserve">* = Information unavailable at this time as the $1,000,000 endowment will change the budget model; it is anticipated that investment funds will cover expenses   </t>
  </si>
  <si>
    <t xml:space="preserve">    when added to program/course fees and membership fees</t>
  </si>
  <si>
    <t>APPENDIX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</si>
</sst>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3">
      <selection activeCell="F10" sqref="F10:G10"/>
    </sheetView>
  </sheetViews>
  <sheetFormatPr defaultColWidth="9.140625" defaultRowHeight="12.75"/>
  <sheetData>
    <row r="1" spans="1:13" ht="12.75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6" t="s">
        <v>2</v>
      </c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</row>
    <row r="6" spans="1:13" ht="12.75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6"/>
      <c r="B7" s="6"/>
      <c r="C7" s="6"/>
      <c r="D7" s="11" t="s">
        <v>3</v>
      </c>
      <c r="E7" s="11"/>
      <c r="F7" s="11" t="s">
        <v>4</v>
      </c>
      <c r="G7" s="11"/>
      <c r="H7" s="11" t="s">
        <v>5</v>
      </c>
      <c r="I7" s="11"/>
      <c r="J7" s="11" t="s">
        <v>6</v>
      </c>
      <c r="K7" s="11"/>
      <c r="L7" s="11" t="s">
        <v>7</v>
      </c>
      <c r="M7" s="11"/>
    </row>
    <row r="8" spans="1:13" ht="12.75">
      <c r="A8" s="6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 t="s">
        <v>9</v>
      </c>
      <c r="B9" s="6"/>
      <c r="C9" s="6"/>
      <c r="D9" s="9" t="s">
        <v>29</v>
      </c>
      <c r="E9" s="9"/>
      <c r="F9" s="9" t="s">
        <v>29</v>
      </c>
      <c r="G9" s="9"/>
      <c r="H9" s="9" t="s">
        <v>29</v>
      </c>
      <c r="I9" s="9"/>
      <c r="J9" s="9" t="s">
        <v>29</v>
      </c>
      <c r="K9" s="9"/>
      <c r="L9" s="9" t="s">
        <v>29</v>
      </c>
      <c r="M9" s="9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9"/>
      <c r="K10" s="9"/>
      <c r="L10" s="9"/>
      <c r="M10" s="9"/>
    </row>
    <row r="11" spans="1:13" ht="12.75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9"/>
      <c r="K11" s="9"/>
      <c r="L11" s="9"/>
      <c r="M11" s="9"/>
    </row>
    <row r="12" spans="1:14" ht="12.75">
      <c r="A12" s="8" t="s">
        <v>11</v>
      </c>
      <c r="B12" s="8"/>
      <c r="C12" s="8"/>
      <c r="D12" s="10">
        <v>0</v>
      </c>
      <c r="E12" s="10"/>
      <c r="F12" s="10">
        <v>0</v>
      </c>
      <c r="G12" s="10"/>
      <c r="H12" s="10">
        <v>0</v>
      </c>
      <c r="I12" s="10"/>
      <c r="J12" s="9" t="s">
        <v>29</v>
      </c>
      <c r="K12" s="9"/>
      <c r="L12" s="9" t="s">
        <v>29</v>
      </c>
      <c r="M12" s="9"/>
      <c r="N12" s="3"/>
    </row>
    <row r="13" spans="1:14" ht="12.75">
      <c r="A13" s="6" t="s">
        <v>12</v>
      </c>
      <c r="B13" s="6"/>
      <c r="C13" s="6"/>
      <c r="D13" s="10">
        <v>0</v>
      </c>
      <c r="E13" s="10"/>
      <c r="F13" s="10">
        <v>0</v>
      </c>
      <c r="G13" s="10"/>
      <c r="H13" s="10">
        <v>0</v>
      </c>
      <c r="I13" s="10"/>
      <c r="J13" s="9" t="s">
        <v>29</v>
      </c>
      <c r="K13" s="9"/>
      <c r="L13" s="9" t="s">
        <v>29</v>
      </c>
      <c r="M13" s="9"/>
      <c r="N13" s="3"/>
    </row>
    <row r="14" spans="1:14" ht="12.75">
      <c r="A14" s="6" t="s">
        <v>13</v>
      </c>
      <c r="B14" s="6"/>
      <c r="C14" s="6"/>
      <c r="D14" s="10">
        <v>0</v>
      </c>
      <c r="E14" s="10"/>
      <c r="F14" s="10">
        <v>0</v>
      </c>
      <c r="G14" s="10"/>
      <c r="H14" s="10">
        <v>0</v>
      </c>
      <c r="I14" s="10"/>
      <c r="J14" s="9" t="s">
        <v>29</v>
      </c>
      <c r="K14" s="9"/>
      <c r="L14" s="9" t="s">
        <v>29</v>
      </c>
      <c r="M14" s="9"/>
      <c r="N14" s="3"/>
    </row>
    <row r="15" spans="1:14" ht="12.75">
      <c r="A15" s="6" t="s">
        <v>14</v>
      </c>
      <c r="B15" s="6"/>
      <c r="C15" s="6"/>
      <c r="D15" s="10">
        <v>57000</v>
      </c>
      <c r="E15" s="10"/>
      <c r="F15" s="10">
        <v>65000</v>
      </c>
      <c r="G15" s="10"/>
      <c r="H15" s="10">
        <v>70000</v>
      </c>
      <c r="I15" s="10"/>
      <c r="J15" s="9" t="s">
        <v>30</v>
      </c>
      <c r="K15" s="9"/>
      <c r="L15" s="9" t="s">
        <v>30</v>
      </c>
      <c r="M15" s="9"/>
      <c r="N15" s="3"/>
    </row>
    <row r="16" spans="1:14" ht="12.75">
      <c r="A16" s="6" t="s">
        <v>15</v>
      </c>
      <c r="B16" s="6"/>
      <c r="C16" s="6"/>
      <c r="D16" s="10">
        <v>100000</v>
      </c>
      <c r="E16" s="10"/>
      <c r="F16" s="10">
        <v>100000</v>
      </c>
      <c r="G16" s="10"/>
      <c r="H16" s="10">
        <v>100000</v>
      </c>
      <c r="I16" s="10"/>
      <c r="J16" s="9" t="s">
        <v>30</v>
      </c>
      <c r="K16" s="9"/>
      <c r="L16" s="9" t="s">
        <v>30</v>
      </c>
      <c r="M16" s="9"/>
      <c r="N16" s="3"/>
    </row>
    <row r="17" spans="1:14" ht="12.75">
      <c r="A17" s="6" t="s">
        <v>16</v>
      </c>
      <c r="B17" s="6"/>
      <c r="C17" s="6"/>
      <c r="D17" s="10">
        <v>8000</v>
      </c>
      <c r="E17" s="10"/>
      <c r="F17" s="10">
        <v>10000</v>
      </c>
      <c r="G17" s="10"/>
      <c r="H17" s="10">
        <v>15000</v>
      </c>
      <c r="I17" s="10"/>
      <c r="J17" s="9" t="s">
        <v>30</v>
      </c>
      <c r="K17" s="9"/>
      <c r="L17" s="9" t="s">
        <v>30</v>
      </c>
      <c r="M17" s="9"/>
      <c r="N17" s="3"/>
    </row>
    <row r="18" spans="1:14" ht="12.75">
      <c r="A18" s="9" t="s">
        <v>17</v>
      </c>
      <c r="B18" s="9"/>
      <c r="C18" s="9"/>
      <c r="D18" s="10">
        <f>57000+108000</f>
        <v>165000</v>
      </c>
      <c r="E18" s="10"/>
      <c r="F18" s="10">
        <f>65000+110000</f>
        <v>175000</v>
      </c>
      <c r="G18" s="10"/>
      <c r="H18" s="10">
        <f>70000+115000</f>
        <v>185000</v>
      </c>
      <c r="I18" s="10"/>
      <c r="J18" s="9" t="s">
        <v>30</v>
      </c>
      <c r="K18" s="9"/>
      <c r="L18" s="9" t="s">
        <v>30</v>
      </c>
      <c r="M18" s="9"/>
      <c r="N18" s="3"/>
    </row>
    <row r="19" spans="1:14" ht="12.75">
      <c r="A19" s="9" t="s">
        <v>25</v>
      </c>
      <c r="B19" s="9"/>
      <c r="C19" s="9"/>
      <c r="D19" s="1"/>
      <c r="E19" s="1"/>
      <c r="F19" s="1"/>
      <c r="G19" s="1"/>
      <c r="H19" s="1"/>
      <c r="I19" s="1"/>
      <c r="J19" s="2"/>
      <c r="K19" s="2"/>
      <c r="L19" s="2"/>
      <c r="M19" s="2"/>
      <c r="N19" s="3"/>
    </row>
    <row r="20" spans="1:14" ht="12.75">
      <c r="A20" s="2"/>
      <c r="B20" s="2"/>
      <c r="C20" s="2"/>
      <c r="D20" s="1"/>
      <c r="E20" s="1"/>
      <c r="F20" s="1"/>
      <c r="G20" s="1"/>
      <c r="H20" s="1"/>
      <c r="I20" s="1"/>
      <c r="J20" s="2"/>
      <c r="K20" s="2"/>
      <c r="L20" s="2"/>
      <c r="M20" s="2"/>
      <c r="N20" s="3"/>
    </row>
    <row r="21" spans="1:14" ht="12.75">
      <c r="A21" s="6" t="s">
        <v>18</v>
      </c>
      <c r="B21" s="6"/>
      <c r="C21" s="6"/>
      <c r="D21" s="10"/>
      <c r="E21" s="10"/>
      <c r="F21" s="10"/>
      <c r="G21" s="10"/>
      <c r="H21" s="10"/>
      <c r="I21" s="10"/>
      <c r="J21" s="9"/>
      <c r="K21" s="9"/>
      <c r="L21" s="9"/>
      <c r="M21" s="9"/>
      <c r="N21" s="3"/>
    </row>
    <row r="22" spans="1:14" ht="12.75">
      <c r="A22" s="6" t="s">
        <v>19</v>
      </c>
      <c r="B22" s="6"/>
      <c r="C22" s="6"/>
      <c r="D22" s="10"/>
      <c r="E22" s="10"/>
      <c r="F22" s="10"/>
      <c r="G22" s="10"/>
      <c r="H22" s="10"/>
      <c r="I22" s="10"/>
      <c r="J22" s="9"/>
      <c r="K22" s="9"/>
      <c r="L22" s="9"/>
      <c r="M22" s="9"/>
      <c r="N22" s="3"/>
    </row>
    <row r="23" spans="1:14" ht="12.75">
      <c r="A23" s="6" t="s">
        <v>20</v>
      </c>
      <c r="B23" s="6"/>
      <c r="C23" s="6"/>
      <c r="D23" s="10">
        <v>66600</v>
      </c>
      <c r="E23" s="10"/>
      <c r="F23" s="10">
        <v>75000</v>
      </c>
      <c r="G23" s="10"/>
      <c r="H23" s="10">
        <v>80000</v>
      </c>
      <c r="I23" s="10"/>
      <c r="J23" s="9" t="s">
        <v>30</v>
      </c>
      <c r="K23" s="9"/>
      <c r="L23" s="9" t="s">
        <v>30</v>
      </c>
      <c r="M23" s="9"/>
      <c r="N23" s="3"/>
    </row>
    <row r="24" spans="1:14" ht="12.75">
      <c r="A24" s="6" t="s">
        <v>21</v>
      </c>
      <c r="B24" s="6"/>
      <c r="C24" s="6"/>
      <c r="D24" s="10">
        <v>15000</v>
      </c>
      <c r="E24" s="10"/>
      <c r="F24" s="10">
        <v>18000</v>
      </c>
      <c r="G24" s="10"/>
      <c r="H24" s="10">
        <v>19000</v>
      </c>
      <c r="I24" s="10"/>
      <c r="J24" s="9" t="s">
        <v>30</v>
      </c>
      <c r="K24" s="9"/>
      <c r="L24" s="9" t="s">
        <v>30</v>
      </c>
      <c r="M24" s="9"/>
      <c r="N24" s="3"/>
    </row>
    <row r="25" spans="1:14" ht="12.75">
      <c r="A25" s="6" t="s">
        <v>22</v>
      </c>
      <c r="B25" s="6"/>
      <c r="C25" s="6"/>
      <c r="D25" s="10">
        <v>78000</v>
      </c>
      <c r="E25" s="10"/>
      <c r="F25" s="10">
        <v>80000</v>
      </c>
      <c r="G25" s="10"/>
      <c r="H25" s="10">
        <v>82000</v>
      </c>
      <c r="I25" s="10"/>
      <c r="J25" s="9" t="s">
        <v>30</v>
      </c>
      <c r="K25" s="9"/>
      <c r="L25" s="9" t="s">
        <v>30</v>
      </c>
      <c r="M25" s="9"/>
      <c r="N25" s="3"/>
    </row>
    <row r="26" spans="1:14" ht="12.75">
      <c r="A26" s="6" t="s">
        <v>23</v>
      </c>
      <c r="B26" s="6"/>
      <c r="C26" s="6"/>
      <c r="D26" s="10">
        <v>0</v>
      </c>
      <c r="E26" s="10"/>
      <c r="F26" s="10">
        <v>0</v>
      </c>
      <c r="G26" s="10"/>
      <c r="H26" s="10">
        <v>0</v>
      </c>
      <c r="I26" s="10"/>
      <c r="J26" s="9" t="s">
        <v>30</v>
      </c>
      <c r="K26" s="9"/>
      <c r="L26" s="9" t="s">
        <v>30</v>
      </c>
      <c r="M26" s="9"/>
      <c r="N26" s="3"/>
    </row>
    <row r="27" spans="1:14" ht="12.75">
      <c r="A27" s="6" t="s">
        <v>24</v>
      </c>
      <c r="B27" s="6"/>
      <c r="C27" s="6"/>
      <c r="D27" s="10">
        <v>0</v>
      </c>
      <c r="E27" s="10"/>
      <c r="F27" s="10">
        <v>0</v>
      </c>
      <c r="G27" s="10"/>
      <c r="H27" s="10">
        <v>0</v>
      </c>
      <c r="I27" s="10"/>
      <c r="J27" s="9" t="s">
        <v>30</v>
      </c>
      <c r="K27" s="9"/>
      <c r="L27" s="9" t="s">
        <v>30</v>
      </c>
      <c r="M27" s="9"/>
      <c r="N27" s="3"/>
    </row>
    <row r="28" spans="1:14" ht="12.75">
      <c r="A28" s="9" t="s">
        <v>17</v>
      </c>
      <c r="B28" s="9"/>
      <c r="C28" s="9"/>
      <c r="D28" s="10">
        <f>66600+15000+78000</f>
        <v>159600</v>
      </c>
      <c r="E28" s="10"/>
      <c r="F28" s="10">
        <f>75000+18000+80000</f>
        <v>173000</v>
      </c>
      <c r="G28" s="10"/>
      <c r="H28" s="10">
        <f>99000+82000</f>
        <v>181000</v>
      </c>
      <c r="I28" s="10"/>
      <c r="J28" s="9" t="s">
        <v>30</v>
      </c>
      <c r="K28" s="9"/>
      <c r="L28" s="9" t="s">
        <v>30</v>
      </c>
      <c r="M28" s="9"/>
      <c r="N28" s="3"/>
    </row>
    <row r="29" spans="1:14" ht="12.75">
      <c r="A29" s="9" t="s">
        <v>26</v>
      </c>
      <c r="B29" s="9"/>
      <c r="C29" s="9"/>
      <c r="D29" s="10"/>
      <c r="E29" s="10"/>
      <c r="F29" s="10"/>
      <c r="G29" s="10"/>
      <c r="H29" s="10"/>
      <c r="I29" s="10"/>
      <c r="J29" s="9"/>
      <c r="K29" s="9"/>
      <c r="L29" s="9"/>
      <c r="M29" s="9"/>
      <c r="N29" s="3"/>
    </row>
    <row r="30" spans="1:14" ht="12.75">
      <c r="A30" s="6"/>
      <c r="B30" s="6"/>
      <c r="C30" s="6"/>
      <c r="D30" s="10"/>
      <c r="E30" s="10"/>
      <c r="F30" s="10"/>
      <c r="G30" s="10"/>
      <c r="H30" s="10"/>
      <c r="I30" s="10"/>
      <c r="J30" s="9"/>
      <c r="K30" s="9"/>
      <c r="L30" s="9"/>
      <c r="M30" s="9"/>
      <c r="N30" s="3"/>
    </row>
    <row r="31" spans="1:14" ht="12.75">
      <c r="A31" s="9" t="s">
        <v>27</v>
      </c>
      <c r="B31" s="9"/>
      <c r="C31" s="9"/>
      <c r="D31" s="10"/>
      <c r="E31" s="10"/>
      <c r="F31" s="10"/>
      <c r="G31" s="10"/>
      <c r="H31" s="10"/>
      <c r="I31" s="10"/>
      <c r="J31" s="9"/>
      <c r="K31" s="9"/>
      <c r="L31" s="9"/>
      <c r="M31" s="9"/>
      <c r="N31" s="3"/>
    </row>
    <row r="32" spans="1:14" ht="12.75">
      <c r="A32" s="9" t="s">
        <v>28</v>
      </c>
      <c r="B32" s="9"/>
      <c r="C32" s="9"/>
      <c r="D32" s="10">
        <f>165000-159600</f>
        <v>5400</v>
      </c>
      <c r="E32" s="10"/>
      <c r="F32" s="10">
        <f>175000-173000</f>
        <v>2000</v>
      </c>
      <c r="G32" s="10"/>
      <c r="H32" s="10">
        <f>185000-181000</f>
        <v>4000</v>
      </c>
      <c r="I32" s="10"/>
      <c r="J32" s="9" t="s">
        <v>30</v>
      </c>
      <c r="K32" s="9"/>
      <c r="L32" s="9" t="s">
        <v>30</v>
      </c>
      <c r="M32" s="9"/>
      <c r="N32" s="3"/>
    </row>
    <row r="33" spans="1:13" ht="12.75">
      <c r="A33" s="6"/>
      <c r="B33" s="6"/>
      <c r="C33" s="6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3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t="12.75">
      <c r="B35" s="12" t="s">
        <v>32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mergeCells count="163">
    <mergeCell ref="L33:M33"/>
    <mergeCell ref="A5:M5"/>
    <mergeCell ref="A19:C19"/>
    <mergeCell ref="A34:M34"/>
    <mergeCell ref="L29:M29"/>
    <mergeCell ref="L30:M30"/>
    <mergeCell ref="L31:M31"/>
    <mergeCell ref="L32:M32"/>
    <mergeCell ref="L25:M25"/>
    <mergeCell ref="L26:M26"/>
    <mergeCell ref="L27:M27"/>
    <mergeCell ref="L28:M28"/>
    <mergeCell ref="L21:M21"/>
    <mergeCell ref="L22:M22"/>
    <mergeCell ref="L23:M23"/>
    <mergeCell ref="L24:M24"/>
    <mergeCell ref="L15:M15"/>
    <mergeCell ref="L16:M16"/>
    <mergeCell ref="L17:M17"/>
    <mergeCell ref="L18:M18"/>
    <mergeCell ref="L11:M11"/>
    <mergeCell ref="L12:M12"/>
    <mergeCell ref="L13:M13"/>
    <mergeCell ref="L14:M14"/>
    <mergeCell ref="L7:M7"/>
    <mergeCell ref="L8:M8"/>
    <mergeCell ref="L9:M9"/>
    <mergeCell ref="L10:M10"/>
    <mergeCell ref="J30:K30"/>
    <mergeCell ref="J31:K31"/>
    <mergeCell ref="J32:K32"/>
    <mergeCell ref="J33:K33"/>
    <mergeCell ref="J26:K26"/>
    <mergeCell ref="J27:K27"/>
    <mergeCell ref="J28:K28"/>
    <mergeCell ref="J29:K29"/>
    <mergeCell ref="J22:K22"/>
    <mergeCell ref="J23:K23"/>
    <mergeCell ref="J24:K24"/>
    <mergeCell ref="J25:K25"/>
    <mergeCell ref="J16:K16"/>
    <mergeCell ref="J17:K17"/>
    <mergeCell ref="J18:K18"/>
    <mergeCell ref="J21:K21"/>
    <mergeCell ref="H33:I3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5:I15"/>
    <mergeCell ref="H16:I16"/>
    <mergeCell ref="H17:I17"/>
    <mergeCell ref="H18:I18"/>
    <mergeCell ref="F33:G33"/>
    <mergeCell ref="H7:I7"/>
    <mergeCell ref="H8:I8"/>
    <mergeCell ref="H9:I9"/>
    <mergeCell ref="H10:I10"/>
    <mergeCell ref="H11:I11"/>
    <mergeCell ref="H12:I12"/>
    <mergeCell ref="H13:I13"/>
    <mergeCell ref="H14:I14"/>
    <mergeCell ref="F29:G29"/>
    <mergeCell ref="F24:G24"/>
    <mergeCell ref="F30:G30"/>
    <mergeCell ref="F31:G31"/>
    <mergeCell ref="F32:G32"/>
    <mergeCell ref="F25:G25"/>
    <mergeCell ref="F26:G26"/>
    <mergeCell ref="F27:G27"/>
    <mergeCell ref="F28:G28"/>
    <mergeCell ref="F18:G18"/>
    <mergeCell ref="F21:G21"/>
    <mergeCell ref="F22:G22"/>
    <mergeCell ref="F23:G23"/>
    <mergeCell ref="F14:G14"/>
    <mergeCell ref="F15:G15"/>
    <mergeCell ref="F16:G16"/>
    <mergeCell ref="F17:G17"/>
    <mergeCell ref="D33:E33"/>
    <mergeCell ref="B35:M35"/>
    <mergeCell ref="A33:C33"/>
    <mergeCell ref="F7:G7"/>
    <mergeCell ref="F8:G8"/>
    <mergeCell ref="F9:G9"/>
    <mergeCell ref="F10:G10"/>
    <mergeCell ref="F11:G11"/>
    <mergeCell ref="F12:G12"/>
    <mergeCell ref="F13:G13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5:E15"/>
    <mergeCell ref="D16:E16"/>
    <mergeCell ref="D17:E17"/>
    <mergeCell ref="D18:E18"/>
    <mergeCell ref="D7:E7"/>
    <mergeCell ref="D8:E8"/>
    <mergeCell ref="D13:E13"/>
    <mergeCell ref="D14:E14"/>
    <mergeCell ref="D9:E9"/>
    <mergeCell ref="D10:E10"/>
    <mergeCell ref="D11:E11"/>
    <mergeCell ref="D12:E12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1:M1"/>
    <mergeCell ref="A2:M2"/>
    <mergeCell ref="A3:M4"/>
    <mergeCell ref="A6:C6"/>
    <mergeCell ref="H6:I6"/>
    <mergeCell ref="J6:K6"/>
    <mergeCell ref="L6:M6"/>
    <mergeCell ref="D6:E6"/>
    <mergeCell ref="F6:G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Continuing Education - The 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Alexander</dc:creator>
  <cp:keywords/>
  <dc:description/>
  <cp:lastModifiedBy>camie.foos</cp:lastModifiedBy>
  <cp:lastPrinted>2006-11-13T15:39:26Z</cp:lastPrinted>
  <dcterms:created xsi:type="dcterms:W3CDTF">2006-11-06T19:15:27Z</dcterms:created>
  <dcterms:modified xsi:type="dcterms:W3CDTF">2007-01-11T18:26:53Z</dcterms:modified>
  <cp:category/>
  <cp:version/>
  <cp:contentType/>
  <cp:contentStatus/>
</cp:coreProperties>
</file>