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5" windowWidth="15375" windowHeight="4515" activeTab="0"/>
  </bookViews>
  <sheets>
    <sheet name="landscape" sheetId="1" r:id="rId1"/>
  </sheets>
  <definedNames>
    <definedName name="_xlnm.Print_Area" localSheetId="0">'landscape'!$A$2:$L$60</definedName>
    <definedName name="_xlnm.Print_Titles" localSheetId="0">'landscape'!$1:$9</definedName>
  </definedNames>
  <calcPr fullCalcOnLoad="1"/>
</workbook>
</file>

<file path=xl/sharedStrings.xml><?xml version="1.0" encoding="utf-8"?>
<sst xmlns="http://schemas.openxmlformats.org/spreadsheetml/2006/main" count="78" uniqueCount="77">
  <si>
    <t>This project will upgrade the water service and distribution system on campus.</t>
  </si>
  <si>
    <t>Project Title:</t>
  </si>
  <si>
    <t>Agency Name:</t>
  </si>
  <si>
    <t>Program Name:</t>
  </si>
  <si>
    <t>Agency Priority:</t>
  </si>
  <si>
    <t>Brief Description of Project:</t>
  </si>
  <si>
    <t>This Project:</t>
  </si>
  <si>
    <t>Is an Original Facility</t>
  </si>
  <si>
    <t>Improves an Existing Facility</t>
  </si>
  <si>
    <t>Replaces an Existing Facility</t>
  </si>
  <si>
    <t>Major Maintenance Class:</t>
  </si>
  <si>
    <t>Class I</t>
  </si>
  <si>
    <t>Class II</t>
  </si>
  <si>
    <t>Class III</t>
  </si>
  <si>
    <t>Location:</t>
  </si>
  <si>
    <t>Site on owned property</t>
  </si>
  <si>
    <t>Site to be selected</t>
  </si>
  <si>
    <t>Site already selected</t>
  </si>
  <si>
    <t>Outside of 100 yr flood plain</t>
  </si>
  <si>
    <t>Utilities already available</t>
  </si>
  <si>
    <t>Access already available</t>
  </si>
  <si>
    <t>Project Funding:</t>
  </si>
  <si>
    <t>General Description:</t>
  </si>
  <si>
    <t>Impact on Existing Facilities:</t>
  </si>
  <si>
    <t>Functional Space Requirements:</t>
  </si>
  <si>
    <t>Rationale for Selection of Particular Alternative:</t>
  </si>
  <si>
    <t>Long Range Building Program</t>
  </si>
  <si>
    <t>Department:</t>
  </si>
  <si>
    <t>Statewide Priority:</t>
  </si>
  <si>
    <t>Completion Date:</t>
  </si>
  <si>
    <t>Agency No:</t>
  </si>
  <si>
    <t>Program No:</t>
  </si>
  <si>
    <t>Estimated Cost of Project:</t>
  </si>
  <si>
    <t>1.  Land Acquisition:</t>
  </si>
  <si>
    <t>2.  Site Investigation:</t>
  </si>
  <si>
    <t>3.  Consultant Services:</t>
  </si>
  <si>
    <t>4.  Construction Costs:</t>
  </si>
  <si>
    <t>5.  Site Development:</t>
  </si>
  <si>
    <t>6.  Utilities:</t>
  </si>
  <si>
    <t>7.  Telecomm. Systems:</t>
  </si>
  <si>
    <t>8.  Furnishings &amp; Equipment</t>
  </si>
  <si>
    <t>9.  Contingency:</t>
  </si>
  <si>
    <t>12.  Commissioning:</t>
  </si>
  <si>
    <t>15.  Other:</t>
  </si>
  <si>
    <t>10.  A&amp;E Supervisory Fee:</t>
  </si>
  <si>
    <t>11.  Construction Mgmt:</t>
  </si>
  <si>
    <t>13.  Construction Testing:</t>
  </si>
  <si>
    <t>14.  Percent for the Arts:</t>
  </si>
  <si>
    <t>Total Estimated Cost:</t>
  </si>
  <si>
    <t>Fund</t>
  </si>
  <si>
    <t>Amount</t>
  </si>
  <si>
    <t>Cash/Bonded</t>
  </si>
  <si>
    <t>Bill Number</t>
  </si>
  <si>
    <t>C</t>
  </si>
  <si>
    <t>HB 0005</t>
  </si>
  <si>
    <t>DESCRIPTION OF FACILITY:</t>
  </si>
  <si>
    <t>EXPLANATION OF PROBLEM BEING ADDRESSED:</t>
  </si>
  <si>
    <t>ALTERNATIVES CONSIDERED:</t>
  </si>
  <si>
    <t>GENERAL NARRATIVE:</t>
  </si>
  <si>
    <t>NA</t>
  </si>
  <si>
    <t>INSTRUCTION</t>
  </si>
  <si>
    <t>THE UNIVERSITY OF MONTANA</t>
  </si>
  <si>
    <t>2010-2011 Biennium</t>
  </si>
  <si>
    <t>05007</t>
  </si>
  <si>
    <t>Capital Projects Detail</t>
  </si>
  <si>
    <t>Additional space will likely need to be acquired on which to locate structure(s) to house the protection devices, water booster pumps, and emergency generator.</t>
  </si>
  <si>
    <t>Funding the entire request is the alternative which provides the most straightforward and cost effective solution to the issues at hand.</t>
  </si>
  <si>
    <t>This project will install backflow preventers on the water service entrances from Mountain Water on The University of Montana - Missoula campus.  It also will perform a water distribution study, and include some piping upgrades to this system.</t>
  </si>
  <si>
    <t>Without this verification, the only viable solution seems to be installing backflow preventers at the service entrances.</t>
  </si>
  <si>
    <t>The University of Montana owns and operates a water distribution system on campus.  The water is provided directly from Mountain Water, the sole water utility in the City of Missoula.  This water is provided through four service entrances and is distributed throughout campus to buildings and irrigation systems.</t>
  </si>
  <si>
    <t>Water Infrastructure Upgrades (Missoula)</t>
  </si>
  <si>
    <t xml:space="preserve">The campus uses water supplied directly from Mountain Water Company.  Relatively recent changes in law allow Mountain Water to require their customers to install backflow preventers to prevent contamination of Mountain Water's supply system.  In 2002 the University attempted to comply with this by installing backflow preventers on the individual buildings on campus.  Mountain Water had preferred that UM install backflow preventers at the service entrances, directly after the meters.  This solution was not chosen because it would have detrimentally affected the water pressure on campus and thus the integrity of the fire suppression systems.  Recent developments indicate that the backflow preventers installed on the buildings likely do not meet Mountain Water's requirements, nor do they likely meet DEQ regulations.  The regulations require that an inspection verify that no cross connections exist between the water distribution system and all of the cooling wells on campus.  Because the distribution system is buried, it would be virtually impossible to verify this without major excavations throughout campus.    </t>
  </si>
  <si>
    <t xml:space="preserve">1.  Leave the system alone and risk inadequate fire protection and water supply systems, and also accept the risk
     that Mountain Water will refuse to provide water to the University.  </t>
  </si>
  <si>
    <t>2.  Partially fund the project and accept some of the risk noted.</t>
  </si>
  <si>
    <t>3.  Fund the requested project fully and ensure continued supply of water to the University.</t>
  </si>
  <si>
    <t>Each of the service entrances to campus is located in a congested area, often in the middle of a street.  Installing the facilities to house these new backflow preventers, booster pumps, and emergency generators will be challenging given the lack of space.  Significant modification to the water service inlets to campus may be necessary in addition to possibly needing to purchase adjacent property.</t>
  </si>
  <si>
    <t>Because of the noted deficiencies, the University's ability to procure water from Mountain Water is at risk.  This project will design and implement a system of backflow preventers which will cause the University to be in full compliance and ensure uninterrupted operation of campus.  The hydraulic study that will be necessary to design and size the system will also be a useful tool to evaluate the entire water distribution system on campus for appropriate sizing of piping and service lines, especially given the recent and planned expansions and new buildings.  It is anticipated that some distribution system work will also take place to address deficiencies noted in the hydraulic study.  Additional looping of the distribution system may also be appropriate.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</si>
</sst>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9"/>
      <name val="Arial"/>
      <family val="0"/>
    </font>
    <font>
      <b/>
      <u val="single"/>
      <sz val="10"/>
      <name val="Arial"/>
      <family val="2"/>
    </font>
    <font>
      <u val="single"/>
      <sz val="10"/>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 xfId="0" applyBorder="1" applyAlignment="1">
      <alignment horizontal="center"/>
    </xf>
    <xf numFmtId="0" fontId="0" fillId="0" borderId="2" xfId="0" applyBorder="1" applyAlignment="1">
      <alignment/>
    </xf>
    <xf numFmtId="0" fontId="0" fillId="0" borderId="0" xfId="0" applyAlignment="1">
      <alignment/>
    </xf>
    <xf numFmtId="0" fontId="0" fillId="0" borderId="0" xfId="0" applyBorder="1" applyAlignment="1">
      <alignment/>
    </xf>
    <xf numFmtId="0" fontId="5" fillId="0" borderId="0" xfId="0" applyFont="1" applyAlignment="1">
      <alignment/>
    </xf>
    <xf numFmtId="0" fontId="5" fillId="0" borderId="0" xfId="0" applyFont="1" applyAlignment="1">
      <alignment horizontal="right"/>
    </xf>
    <xf numFmtId="0" fontId="0" fillId="0" borderId="0" xfId="0" applyBorder="1" applyAlignment="1">
      <alignment horizontal="center"/>
    </xf>
    <xf numFmtId="0" fontId="0" fillId="0" borderId="3" xfId="0" applyBorder="1" applyAlignment="1">
      <alignment/>
    </xf>
    <xf numFmtId="14" fontId="0" fillId="0" borderId="1" xfId="0" applyNumberFormat="1" applyBorder="1" applyAlignment="1">
      <alignment horizontal="center"/>
    </xf>
    <xf numFmtId="0" fontId="0" fillId="0" borderId="0" xfId="0" applyBorder="1" applyAlignment="1">
      <alignment horizontal="left"/>
    </xf>
    <xf numFmtId="0" fontId="1" fillId="0" borderId="0" xfId="0" applyFont="1" applyAlignment="1">
      <alignment horizontal="left"/>
    </xf>
    <xf numFmtId="0" fontId="0" fillId="0" borderId="1" xfId="0" applyBorder="1" applyAlignment="1">
      <alignment/>
    </xf>
    <xf numFmtId="0" fontId="0" fillId="0" borderId="0" xfId="0" applyAlignment="1">
      <alignment horizontal="center"/>
    </xf>
    <xf numFmtId="0" fontId="0" fillId="0" borderId="0" xfId="0" applyAlignment="1">
      <alignment horizontal="left"/>
    </xf>
    <xf numFmtId="164" fontId="0" fillId="0" borderId="0" xfId="0" applyNumberFormat="1" applyBorder="1" applyAlignment="1">
      <alignment/>
    </xf>
    <xf numFmtId="164" fontId="0" fillId="0" borderId="0" xfId="0" applyNumberFormat="1" applyBorder="1" applyAlignment="1">
      <alignment horizontal="center"/>
    </xf>
    <xf numFmtId="164" fontId="0" fillId="0" borderId="0" xfId="0" applyNumberFormat="1" applyAlignment="1">
      <alignment horizontal="center"/>
    </xf>
    <xf numFmtId="0" fontId="1" fillId="0" borderId="4" xfId="0" applyFont="1" applyBorder="1" applyAlignment="1">
      <alignment horizontal="left"/>
    </xf>
    <xf numFmtId="0" fontId="1" fillId="0" borderId="0" xfId="0" applyFont="1" applyBorder="1" applyAlignment="1">
      <alignment horizontal="left"/>
    </xf>
    <xf numFmtId="0" fontId="0" fillId="0" borderId="5" xfId="0" applyBorder="1" applyAlignment="1">
      <alignment/>
    </xf>
    <xf numFmtId="0" fontId="0" fillId="0" borderId="6" xfId="0" applyBorder="1" applyAlignment="1">
      <alignment/>
    </xf>
    <xf numFmtId="0" fontId="0" fillId="0" borderId="0" xfId="0" applyFill="1" applyBorder="1" applyAlignment="1">
      <alignment/>
    </xf>
    <xf numFmtId="0" fontId="0" fillId="0" borderId="0" xfId="0" applyBorder="1" applyAlignment="1">
      <alignment horizontal="left" indent="2"/>
    </xf>
    <xf numFmtId="0" fontId="0" fillId="0" borderId="0" xfId="0" applyAlignment="1">
      <alignment horizontal="left" indent="2"/>
    </xf>
    <xf numFmtId="0" fontId="0" fillId="0" borderId="2" xfId="0" applyBorder="1" applyAlignment="1">
      <alignment horizontal="left" indent="2"/>
    </xf>
    <xf numFmtId="164" fontId="0" fillId="0" borderId="2" xfId="0" applyNumberFormat="1" applyBorder="1" applyAlignment="1">
      <alignment/>
    </xf>
    <xf numFmtId="0" fontId="0" fillId="0" borderId="2" xfId="0" applyBorder="1" applyAlignment="1" quotePrefix="1">
      <alignment horizontal="center"/>
    </xf>
    <xf numFmtId="0" fontId="7" fillId="0" borderId="0" xfId="0" applyFont="1" applyBorder="1" applyAlignment="1">
      <alignment horizontal="center"/>
    </xf>
    <xf numFmtId="0" fontId="7" fillId="0" borderId="0" xfId="0" applyFont="1" applyAlignment="1">
      <alignment/>
    </xf>
    <xf numFmtId="0" fontId="0" fillId="0" borderId="2" xfId="0" applyBorder="1" applyAlignment="1">
      <alignment/>
    </xf>
    <xf numFmtId="49" fontId="0" fillId="0" borderId="0" xfId="0" applyNumberFormat="1" applyBorder="1" applyAlignment="1" quotePrefix="1">
      <alignment horizontal="center"/>
    </xf>
    <xf numFmtId="0" fontId="0" fillId="0" borderId="0" xfId="0" applyFill="1" applyAlignment="1">
      <alignment/>
    </xf>
    <xf numFmtId="0" fontId="0" fillId="0" borderId="0" xfId="0" applyFill="1" applyAlignment="1">
      <alignment horizontal="center"/>
    </xf>
    <xf numFmtId="0" fontId="1" fillId="0" borderId="0" xfId="0" applyFont="1" applyBorder="1" applyAlignment="1">
      <alignment horizontal="left" vertical="top" wrapText="1" indent="2"/>
    </xf>
    <xf numFmtId="0" fontId="0" fillId="0" borderId="0" xfId="0" applyAlignment="1">
      <alignment horizontal="left" vertical="top" wrapText="1" indent="2"/>
    </xf>
    <xf numFmtId="49" fontId="0" fillId="0" borderId="0" xfId="0" applyNumberFormat="1" applyBorder="1" applyAlignment="1">
      <alignment horizontal="center"/>
    </xf>
    <xf numFmtId="0" fontId="0" fillId="0" borderId="0" xfId="0" applyBorder="1" applyAlignment="1">
      <alignment horizontal="left"/>
    </xf>
    <xf numFmtId="0" fontId="1" fillId="0" borderId="0" xfId="0" applyFont="1" applyBorder="1" applyAlignment="1">
      <alignment horizontal="left" vertical="top" wrapText="1"/>
    </xf>
    <xf numFmtId="0" fontId="0" fillId="0" borderId="1" xfId="0" applyBorder="1" applyAlignment="1">
      <alignment/>
    </xf>
    <xf numFmtId="0" fontId="0" fillId="2" borderId="0" xfId="0" applyFill="1" applyBorder="1" applyAlignment="1">
      <alignment/>
    </xf>
    <xf numFmtId="0" fontId="0" fillId="0" borderId="0" xfId="0" applyFont="1" applyAlignment="1">
      <alignment vertical="top" wrapText="1"/>
    </xf>
    <xf numFmtId="0" fontId="1" fillId="0" borderId="0" xfId="0" applyFont="1" applyFill="1" applyAlignment="1">
      <alignment horizontal="left" vertical="top" wrapText="1"/>
    </xf>
    <xf numFmtId="0" fontId="1" fillId="0" borderId="0" xfId="0" applyFont="1" applyBorder="1" applyAlignment="1">
      <alignment/>
    </xf>
    <xf numFmtId="0" fontId="1" fillId="0" borderId="0" xfId="0" applyFont="1" applyFill="1" applyAlignment="1">
      <alignment horizontal="left"/>
    </xf>
    <xf numFmtId="0" fontId="0" fillId="0" borderId="0" xfId="0" applyFont="1" applyFill="1" applyAlignment="1">
      <alignment horizontal="left"/>
    </xf>
    <xf numFmtId="0" fontId="0" fillId="0" borderId="7" xfId="0" applyBorder="1" applyAlignment="1">
      <alignment horizontal="left"/>
    </xf>
    <xf numFmtId="0" fontId="0" fillId="0" borderId="0" xfId="0" applyBorder="1" applyAlignment="1">
      <alignment vertical="top" wrapText="1"/>
    </xf>
    <xf numFmtId="164" fontId="0" fillId="0" borderId="0" xfId="0" applyNumberFormat="1" applyBorder="1" applyAlignment="1">
      <alignment horizontal="center"/>
    </xf>
    <xf numFmtId="0" fontId="0" fillId="0" borderId="0" xfId="0" applyBorder="1" applyAlignment="1">
      <alignment/>
    </xf>
    <xf numFmtId="0" fontId="0" fillId="0" borderId="0" xfId="0" applyFont="1" applyBorder="1" applyAlignment="1">
      <alignment vertical="top" wrapText="1"/>
    </xf>
    <xf numFmtId="0" fontId="7" fillId="0" borderId="0" xfId="0" applyFont="1" applyBorder="1" applyAlignment="1">
      <alignment horizontal="left" vertical="top" wrapText="1"/>
    </xf>
    <xf numFmtId="0" fontId="8" fillId="0" borderId="0" xfId="0" applyFont="1" applyAlignment="1">
      <alignment horizontal="left" vertical="top" wrapText="1"/>
    </xf>
    <xf numFmtId="0" fontId="1" fillId="0" borderId="0" xfId="0" applyFont="1" applyBorder="1" applyAlignment="1">
      <alignment horizontal="left" vertical="top" wrapText="1" indent="2"/>
    </xf>
    <xf numFmtId="0" fontId="0" fillId="0" borderId="0" xfId="0" applyAlignment="1">
      <alignment horizontal="left" vertical="top" wrapText="1" indent="2"/>
    </xf>
    <xf numFmtId="0" fontId="6" fillId="0" borderId="4" xfId="0" applyFont="1" applyBorder="1" applyAlignment="1">
      <alignment vertical="top" wrapText="1"/>
    </xf>
    <xf numFmtId="0" fontId="6" fillId="0" borderId="0" xfId="0" applyFont="1" applyBorder="1" applyAlignment="1">
      <alignment vertical="top" wrapText="1"/>
    </xf>
    <xf numFmtId="0" fontId="0" fillId="0" borderId="0" xfId="0" applyBorder="1" applyAlignment="1">
      <alignment wrapText="1"/>
    </xf>
    <xf numFmtId="0" fontId="0" fillId="0" borderId="4" xfId="0" applyBorder="1" applyAlignment="1">
      <alignment vertical="top" wrapText="1"/>
    </xf>
    <xf numFmtId="0" fontId="1" fillId="0" borderId="0" xfId="0" applyFont="1" applyAlignment="1">
      <alignment horizontal="left"/>
    </xf>
    <xf numFmtId="0" fontId="0" fillId="0" borderId="0" xfId="0" applyNumberFormat="1" applyFont="1" applyBorder="1" applyAlignment="1">
      <alignment vertical="top" wrapText="1"/>
    </xf>
    <xf numFmtId="0" fontId="0" fillId="0" borderId="0" xfId="0" applyAlignment="1">
      <alignment vertical="top" wrapText="1"/>
    </xf>
    <xf numFmtId="0" fontId="1" fillId="0" borderId="0" xfId="0" applyFont="1" applyAlignment="1">
      <alignment horizontal="left" vertical="top" wrapText="1"/>
    </xf>
    <xf numFmtId="0" fontId="7" fillId="0" borderId="0" xfId="0" applyFont="1" applyBorder="1" applyAlignment="1">
      <alignment horizontal="center"/>
    </xf>
    <xf numFmtId="0" fontId="7" fillId="0" borderId="0" xfId="0" applyFont="1" applyAlignment="1">
      <alignment horizontal="center"/>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0" fillId="0" borderId="7" xfId="0" applyBorder="1" applyAlignment="1">
      <alignment horizontal="left" vertical="top" wrapText="1"/>
    </xf>
    <xf numFmtId="0" fontId="1" fillId="0" borderId="7" xfId="0" applyFont="1" applyBorder="1" applyAlignment="1">
      <alignment horizontal="left"/>
    </xf>
    <xf numFmtId="0" fontId="0" fillId="0" borderId="7" xfId="0" applyBorder="1" applyAlignment="1">
      <alignment/>
    </xf>
    <xf numFmtId="0" fontId="0" fillId="0" borderId="9" xfId="0" applyBorder="1" applyAlignment="1">
      <alignment/>
    </xf>
    <xf numFmtId="0" fontId="0" fillId="0" borderId="0" xfId="0" applyAlignment="1">
      <alignment horizontal="center"/>
    </xf>
    <xf numFmtId="0" fontId="0" fillId="0" borderId="0" xfId="0" applyAlignment="1" quotePrefix="1">
      <alignment horizontal="center"/>
    </xf>
    <xf numFmtId="164" fontId="0" fillId="0" borderId="2" xfId="0" applyNumberFormat="1" applyBorder="1" applyAlignment="1">
      <alignment horizontal="center"/>
    </xf>
    <xf numFmtId="164" fontId="0" fillId="0" borderId="10" xfId="0" applyNumberFormat="1" applyBorder="1" applyAlignment="1">
      <alignment horizontal="center"/>
    </xf>
    <xf numFmtId="164" fontId="0" fillId="0" borderId="0" xfId="0" applyNumberFormat="1"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19</xdr:row>
      <xdr:rowOff>38100</xdr:rowOff>
    </xdr:from>
    <xdr:to>
      <xdr:col>3</xdr:col>
      <xdr:colOff>180975</xdr:colOff>
      <xdr:row>19</xdr:row>
      <xdr:rowOff>152400</xdr:rowOff>
    </xdr:to>
    <xdr:sp>
      <xdr:nvSpPr>
        <xdr:cNvPr id="1" name="Rectangle 1"/>
        <xdr:cNvSpPr>
          <a:spLocks/>
        </xdr:cNvSpPr>
      </xdr:nvSpPr>
      <xdr:spPr>
        <a:xfrm>
          <a:off x="2209800"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17</xdr:row>
      <xdr:rowOff>38100</xdr:rowOff>
    </xdr:from>
    <xdr:to>
      <xdr:col>0</xdr:col>
      <xdr:colOff>190500</xdr:colOff>
      <xdr:row>17</xdr:row>
      <xdr:rowOff>152400</xdr:rowOff>
    </xdr:to>
    <xdr:sp>
      <xdr:nvSpPr>
        <xdr:cNvPr id="2" name="Rectangle 2"/>
        <xdr:cNvSpPr>
          <a:spLocks/>
        </xdr:cNvSpPr>
      </xdr:nvSpPr>
      <xdr:spPr>
        <a:xfrm>
          <a:off x="76200"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18</xdr:row>
      <xdr:rowOff>38100</xdr:rowOff>
    </xdr:from>
    <xdr:to>
      <xdr:col>0</xdr:col>
      <xdr:colOff>190500</xdr:colOff>
      <xdr:row>18</xdr:row>
      <xdr:rowOff>152400</xdr:rowOff>
    </xdr:to>
    <xdr:sp>
      <xdr:nvSpPr>
        <xdr:cNvPr id="3" name="Rectangle 3"/>
        <xdr:cNvSpPr>
          <a:spLocks/>
        </xdr:cNvSpPr>
      </xdr:nvSpPr>
      <xdr:spPr>
        <a:xfrm>
          <a:off x="76200"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3</xdr:col>
      <xdr:colOff>66675</xdr:colOff>
      <xdr:row>18</xdr:row>
      <xdr:rowOff>38100</xdr:rowOff>
    </xdr:from>
    <xdr:to>
      <xdr:col>3</xdr:col>
      <xdr:colOff>180975</xdr:colOff>
      <xdr:row>18</xdr:row>
      <xdr:rowOff>152400</xdr:rowOff>
    </xdr:to>
    <xdr:sp>
      <xdr:nvSpPr>
        <xdr:cNvPr id="4" name="Rectangle 5"/>
        <xdr:cNvSpPr>
          <a:spLocks/>
        </xdr:cNvSpPr>
      </xdr:nvSpPr>
      <xdr:spPr>
        <a:xfrm>
          <a:off x="2209800"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3</xdr:col>
      <xdr:colOff>66675</xdr:colOff>
      <xdr:row>17</xdr:row>
      <xdr:rowOff>38100</xdr:rowOff>
    </xdr:from>
    <xdr:to>
      <xdr:col>3</xdr:col>
      <xdr:colOff>180975</xdr:colOff>
      <xdr:row>17</xdr:row>
      <xdr:rowOff>152400</xdr:rowOff>
    </xdr:to>
    <xdr:sp>
      <xdr:nvSpPr>
        <xdr:cNvPr id="5" name="Rectangle 6"/>
        <xdr:cNvSpPr>
          <a:spLocks/>
        </xdr:cNvSpPr>
      </xdr:nvSpPr>
      <xdr:spPr>
        <a:xfrm>
          <a:off x="2209800" y="28289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18</xdr:row>
      <xdr:rowOff>38100</xdr:rowOff>
    </xdr:from>
    <xdr:to>
      <xdr:col>6</xdr:col>
      <xdr:colOff>180975</xdr:colOff>
      <xdr:row>18</xdr:row>
      <xdr:rowOff>152400</xdr:rowOff>
    </xdr:to>
    <xdr:sp>
      <xdr:nvSpPr>
        <xdr:cNvPr id="6" name="Rectangle 8"/>
        <xdr:cNvSpPr>
          <a:spLocks/>
        </xdr:cNvSpPr>
      </xdr:nvSpPr>
      <xdr:spPr>
        <a:xfrm>
          <a:off x="4352925"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6</xdr:col>
      <xdr:colOff>66675</xdr:colOff>
      <xdr:row>19</xdr:row>
      <xdr:rowOff>38100</xdr:rowOff>
    </xdr:from>
    <xdr:to>
      <xdr:col>6</xdr:col>
      <xdr:colOff>180975</xdr:colOff>
      <xdr:row>19</xdr:row>
      <xdr:rowOff>152400</xdr:rowOff>
    </xdr:to>
    <xdr:sp>
      <xdr:nvSpPr>
        <xdr:cNvPr id="7" name="Rectangle 9"/>
        <xdr:cNvSpPr>
          <a:spLocks/>
        </xdr:cNvSpPr>
      </xdr:nvSpPr>
      <xdr:spPr>
        <a:xfrm>
          <a:off x="4352925" y="31527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17</xdr:row>
      <xdr:rowOff>38100</xdr:rowOff>
    </xdr:from>
    <xdr:to>
      <xdr:col>9</xdr:col>
      <xdr:colOff>180975</xdr:colOff>
      <xdr:row>17</xdr:row>
      <xdr:rowOff>152400</xdr:rowOff>
    </xdr:to>
    <xdr:sp>
      <xdr:nvSpPr>
        <xdr:cNvPr id="8" name="Rectangle 10"/>
        <xdr:cNvSpPr>
          <a:spLocks/>
        </xdr:cNvSpPr>
      </xdr:nvSpPr>
      <xdr:spPr>
        <a:xfrm>
          <a:off x="6496050"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X</a:t>
          </a:r>
        </a:p>
      </xdr:txBody>
    </xdr:sp>
    <xdr:clientData/>
  </xdr:twoCellAnchor>
  <xdr:twoCellAnchor>
    <xdr:from>
      <xdr:col>9</xdr:col>
      <xdr:colOff>66675</xdr:colOff>
      <xdr:row>18</xdr:row>
      <xdr:rowOff>38100</xdr:rowOff>
    </xdr:from>
    <xdr:to>
      <xdr:col>9</xdr:col>
      <xdr:colOff>180975</xdr:colOff>
      <xdr:row>18</xdr:row>
      <xdr:rowOff>152400</xdr:rowOff>
    </xdr:to>
    <xdr:sp>
      <xdr:nvSpPr>
        <xdr:cNvPr id="9" name="Rectangle 11"/>
        <xdr:cNvSpPr>
          <a:spLocks/>
        </xdr:cNvSpPr>
      </xdr:nvSpPr>
      <xdr:spPr>
        <a:xfrm>
          <a:off x="6496050" y="2990850"/>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19</xdr:row>
      <xdr:rowOff>38100</xdr:rowOff>
    </xdr:from>
    <xdr:to>
      <xdr:col>9</xdr:col>
      <xdr:colOff>180975</xdr:colOff>
      <xdr:row>19</xdr:row>
      <xdr:rowOff>152400</xdr:rowOff>
    </xdr:to>
    <xdr:sp>
      <xdr:nvSpPr>
        <xdr:cNvPr id="10" name="Rectangle 12"/>
        <xdr:cNvSpPr>
          <a:spLocks/>
        </xdr:cNvSpPr>
      </xdr:nvSpPr>
      <xdr:spPr>
        <a:xfrm>
          <a:off x="6496050" y="31527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0</xdr:col>
      <xdr:colOff>76200</xdr:colOff>
      <xdr:row>19</xdr:row>
      <xdr:rowOff>38100</xdr:rowOff>
    </xdr:from>
    <xdr:to>
      <xdr:col>0</xdr:col>
      <xdr:colOff>190500</xdr:colOff>
      <xdr:row>19</xdr:row>
      <xdr:rowOff>152400</xdr:rowOff>
    </xdr:to>
    <xdr:sp>
      <xdr:nvSpPr>
        <xdr:cNvPr id="11" name="Rectangle 13"/>
        <xdr:cNvSpPr>
          <a:spLocks/>
        </xdr:cNvSpPr>
      </xdr:nvSpPr>
      <xdr:spPr>
        <a:xfrm>
          <a:off x="76200"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17</xdr:row>
      <xdr:rowOff>38100</xdr:rowOff>
    </xdr:from>
    <xdr:to>
      <xdr:col>6</xdr:col>
      <xdr:colOff>180975</xdr:colOff>
      <xdr:row>17</xdr:row>
      <xdr:rowOff>152400</xdr:rowOff>
    </xdr:to>
    <xdr:sp>
      <xdr:nvSpPr>
        <xdr:cNvPr id="12" name="Rectangle 14"/>
        <xdr:cNvSpPr>
          <a:spLocks/>
        </xdr:cNvSpPr>
      </xdr:nvSpPr>
      <xdr:spPr>
        <a:xfrm>
          <a:off x="4352925"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0"/>
  <sheetViews>
    <sheetView tabSelected="1" workbookViewId="0" topLeftCell="A1">
      <selection activeCell="B4" sqref="B4"/>
    </sheetView>
  </sheetViews>
  <sheetFormatPr defaultColWidth="9.140625" defaultRowHeight="12.75"/>
  <cols>
    <col min="1" max="11" width="10.7109375" style="0" customWidth="1"/>
    <col min="12" max="12" width="10.57421875" style="0" customWidth="1"/>
    <col min="13" max="13" width="9.57421875" style="0" customWidth="1"/>
  </cols>
  <sheetData>
    <row r="1" spans="1:12" ht="1.5" customHeight="1" thickBot="1">
      <c r="A1" s="32"/>
      <c r="B1" s="32"/>
      <c r="C1" s="32"/>
      <c r="D1" s="32"/>
      <c r="E1" s="32"/>
      <c r="F1" s="32"/>
      <c r="G1" s="32"/>
      <c r="H1" s="32"/>
      <c r="I1" s="32"/>
      <c r="J1" s="32"/>
      <c r="K1" s="32"/>
      <c r="L1" s="32"/>
    </row>
    <row r="2" spans="1:12" ht="16.5" thickTop="1">
      <c r="A2" s="7" t="s">
        <v>26</v>
      </c>
      <c r="B2" s="7"/>
      <c r="L2" s="8" t="s">
        <v>62</v>
      </c>
    </row>
    <row r="3" spans="1:12" ht="15.75">
      <c r="A3" s="7" t="s">
        <v>64</v>
      </c>
      <c r="B3" s="7"/>
      <c r="L3" s="8"/>
    </row>
    <row r="4" spans="1:12" ht="15.75">
      <c r="A4" s="7"/>
      <c r="B4" s="7"/>
      <c r="L4" s="8"/>
    </row>
    <row r="6" spans="1:12" ht="12.75">
      <c r="A6" s="44" t="s">
        <v>27</v>
      </c>
      <c r="B6" s="44"/>
      <c r="C6" s="47" t="s">
        <v>61</v>
      </c>
      <c r="D6" s="47"/>
      <c r="E6" s="47"/>
      <c r="F6" s="47"/>
      <c r="G6" s="47"/>
      <c r="H6" s="47"/>
      <c r="I6" s="47"/>
      <c r="J6" s="34"/>
      <c r="K6" s="34"/>
      <c r="L6" s="34"/>
    </row>
    <row r="7" spans="1:12" ht="12.75">
      <c r="A7" s="44" t="s">
        <v>1</v>
      </c>
      <c r="B7" s="44"/>
      <c r="C7" s="46" t="s">
        <v>70</v>
      </c>
      <c r="D7" s="46"/>
      <c r="E7" s="46"/>
      <c r="F7" s="46"/>
      <c r="G7" s="46"/>
      <c r="H7" s="46"/>
      <c r="I7" s="46"/>
      <c r="J7" s="46" t="s">
        <v>28</v>
      </c>
      <c r="K7" s="46"/>
      <c r="L7" s="35" t="s">
        <v>59</v>
      </c>
    </row>
    <row r="8" ht="12.75">
      <c r="I8" s="2"/>
    </row>
    <row r="9" spans="1:12" ht="3.75" customHeight="1">
      <c r="A9" s="22"/>
      <c r="B9" s="10"/>
      <c r="C9" s="10"/>
      <c r="D9" s="10"/>
      <c r="E9" s="10"/>
      <c r="F9" s="10"/>
      <c r="G9" s="10"/>
      <c r="H9" s="10"/>
      <c r="I9" s="10"/>
      <c r="J9" s="10"/>
      <c r="K9" s="10"/>
      <c r="L9" s="23"/>
    </row>
    <row r="10" spans="1:12" ht="15" customHeight="1">
      <c r="A10" s="20" t="s">
        <v>5</v>
      </c>
      <c r="B10" s="21"/>
      <c r="C10" s="21"/>
      <c r="D10" s="21"/>
      <c r="E10" s="21"/>
      <c r="F10" s="21"/>
      <c r="G10" s="21"/>
      <c r="H10" s="12"/>
      <c r="I10" s="2"/>
      <c r="J10" s="45" t="s">
        <v>4</v>
      </c>
      <c r="K10" s="51"/>
      <c r="L10" s="3">
        <v>17</v>
      </c>
    </row>
    <row r="11" spans="1:12" ht="15" customHeight="1">
      <c r="A11" s="57" t="s">
        <v>67</v>
      </c>
      <c r="B11" s="58"/>
      <c r="C11" s="58"/>
      <c r="D11" s="58"/>
      <c r="E11" s="58"/>
      <c r="F11" s="58"/>
      <c r="G11" s="58"/>
      <c r="H11" s="59"/>
      <c r="I11" s="2"/>
      <c r="J11" s="45" t="s">
        <v>29</v>
      </c>
      <c r="K11" s="51"/>
      <c r="L11" s="11">
        <v>40724</v>
      </c>
    </row>
    <row r="12" spans="1:12" ht="15" customHeight="1">
      <c r="A12" s="57"/>
      <c r="B12" s="58"/>
      <c r="C12" s="58"/>
      <c r="D12" s="58"/>
      <c r="E12" s="58"/>
      <c r="F12" s="58"/>
      <c r="G12" s="58"/>
      <c r="H12" s="59"/>
      <c r="I12" s="2"/>
      <c r="J12" s="45"/>
      <c r="K12" s="45"/>
      <c r="L12" s="3"/>
    </row>
    <row r="13" spans="1:12" ht="15" customHeight="1">
      <c r="A13" s="60"/>
      <c r="B13" s="49"/>
      <c r="C13" s="49"/>
      <c r="D13" s="49"/>
      <c r="E13" s="49"/>
      <c r="F13" s="49"/>
      <c r="G13" s="49"/>
      <c r="H13" s="59"/>
      <c r="I13" s="2"/>
      <c r="J13" s="2"/>
      <c r="K13" s="2"/>
      <c r="L13" s="14"/>
    </row>
    <row r="14" spans="1:12" ht="15" customHeight="1">
      <c r="A14" s="67" t="s">
        <v>30</v>
      </c>
      <c r="B14" s="40"/>
      <c r="C14" s="39">
        <v>5103</v>
      </c>
      <c r="D14" s="39"/>
      <c r="E14" s="40" t="s">
        <v>2</v>
      </c>
      <c r="F14" s="40"/>
      <c r="G14" s="51" t="s">
        <v>61</v>
      </c>
      <c r="H14" s="51"/>
      <c r="I14" s="51"/>
      <c r="J14" s="51"/>
      <c r="K14" s="51"/>
      <c r="L14" s="41"/>
    </row>
    <row r="15" spans="1:12" ht="15" customHeight="1">
      <c r="A15" s="68" t="s">
        <v>31</v>
      </c>
      <c r="B15" s="69"/>
      <c r="C15" s="48">
        <v>1</v>
      </c>
      <c r="D15" s="48"/>
      <c r="E15" s="70" t="s">
        <v>3</v>
      </c>
      <c r="F15" s="70"/>
      <c r="G15" s="71" t="s">
        <v>60</v>
      </c>
      <c r="H15" s="71"/>
      <c r="I15" s="71"/>
      <c r="J15" s="71"/>
      <c r="K15" s="71"/>
      <c r="L15" s="72"/>
    </row>
    <row r="17" spans="1:8" ht="12.75">
      <c r="A17" s="64" t="s">
        <v>6</v>
      </c>
      <c r="B17" s="64"/>
      <c r="D17" s="1" t="s">
        <v>10</v>
      </c>
      <c r="G17" s="64" t="s">
        <v>14</v>
      </c>
      <c r="H17" s="64"/>
    </row>
    <row r="18" spans="1:13" ht="12.75">
      <c r="A18" s="25" t="s">
        <v>7</v>
      </c>
      <c r="C18" s="16"/>
      <c r="D18" s="26" t="s">
        <v>11</v>
      </c>
      <c r="G18" s="25" t="s">
        <v>15</v>
      </c>
      <c r="H18" s="26"/>
      <c r="I18" s="26"/>
      <c r="J18" s="25" t="s">
        <v>18</v>
      </c>
      <c r="K18" s="26"/>
      <c r="L18" s="26"/>
      <c r="M18" s="26"/>
    </row>
    <row r="19" spans="1:13" ht="12.75">
      <c r="A19" s="25" t="s">
        <v>8</v>
      </c>
      <c r="C19" s="16"/>
      <c r="D19" s="26" t="s">
        <v>12</v>
      </c>
      <c r="G19" s="25" t="s">
        <v>16</v>
      </c>
      <c r="H19" s="26"/>
      <c r="I19" s="26"/>
      <c r="J19" s="25" t="s">
        <v>19</v>
      </c>
      <c r="K19" s="26"/>
      <c r="L19" s="26"/>
      <c r="M19" s="26"/>
    </row>
    <row r="20" spans="1:13" ht="12.75">
      <c r="A20" s="25" t="s">
        <v>9</v>
      </c>
      <c r="C20" s="16"/>
      <c r="D20" s="26" t="s">
        <v>13</v>
      </c>
      <c r="G20" s="25" t="s">
        <v>17</v>
      </c>
      <c r="H20" s="26"/>
      <c r="I20" s="26"/>
      <c r="J20" s="25" t="s">
        <v>20</v>
      </c>
      <c r="K20" s="26"/>
      <c r="L20" s="26"/>
      <c r="M20" s="26"/>
    </row>
    <row r="21" ht="12.75">
      <c r="C21" s="24"/>
    </row>
    <row r="22" ht="12.75">
      <c r="C22" s="24"/>
    </row>
    <row r="23" spans="1:9" ht="12.75">
      <c r="A23" s="61" t="s">
        <v>32</v>
      </c>
      <c r="B23" s="61"/>
      <c r="C23" s="61"/>
      <c r="D23" s="61"/>
      <c r="F23" s="2"/>
      <c r="G23" s="2"/>
      <c r="H23" s="2"/>
      <c r="I23" s="2"/>
    </row>
    <row r="24" spans="2:10" ht="12.75">
      <c r="B24" s="25" t="s">
        <v>33</v>
      </c>
      <c r="C24" s="6"/>
      <c r="D24" s="6"/>
      <c r="E24" s="17">
        <v>500000</v>
      </c>
      <c r="G24" s="25" t="s">
        <v>41</v>
      </c>
      <c r="H24" s="6"/>
      <c r="I24" s="6"/>
      <c r="J24" s="17">
        <f>+E27*0.15</f>
        <v>150000</v>
      </c>
    </row>
    <row r="25" spans="2:10" ht="12.75">
      <c r="B25" s="25" t="s">
        <v>34</v>
      </c>
      <c r="C25" s="6"/>
      <c r="D25" s="6"/>
      <c r="E25" s="17">
        <v>0</v>
      </c>
      <c r="G25" s="25" t="s">
        <v>44</v>
      </c>
      <c r="H25" s="6"/>
      <c r="I25" s="6"/>
      <c r="J25" s="17">
        <v>0</v>
      </c>
    </row>
    <row r="26" spans="2:10" ht="12.75">
      <c r="B26" s="25" t="s">
        <v>35</v>
      </c>
      <c r="C26" s="6"/>
      <c r="D26" s="6"/>
      <c r="E26" s="17">
        <v>200000</v>
      </c>
      <c r="G26" s="25" t="s">
        <v>45</v>
      </c>
      <c r="H26" s="6"/>
      <c r="I26" s="6"/>
      <c r="J26" s="17">
        <v>40000</v>
      </c>
    </row>
    <row r="27" spans="2:10" ht="12.75">
      <c r="B27" s="25" t="s">
        <v>36</v>
      </c>
      <c r="C27" s="6"/>
      <c r="D27" s="6"/>
      <c r="E27" s="17">
        <v>1000000</v>
      </c>
      <c r="G27" s="25" t="s">
        <v>42</v>
      </c>
      <c r="H27" s="6"/>
      <c r="I27" s="6"/>
      <c r="J27" s="17">
        <v>0</v>
      </c>
    </row>
    <row r="28" spans="2:10" ht="12.75">
      <c r="B28" s="25" t="s">
        <v>37</v>
      </c>
      <c r="C28" s="6"/>
      <c r="D28" s="6"/>
      <c r="E28" s="17">
        <v>80000</v>
      </c>
      <c r="G28" s="25" t="s">
        <v>46</v>
      </c>
      <c r="H28" s="6"/>
      <c r="I28" s="6"/>
      <c r="J28" s="17">
        <v>0</v>
      </c>
    </row>
    <row r="29" spans="2:10" ht="12.75">
      <c r="B29" s="25" t="s">
        <v>38</v>
      </c>
      <c r="C29" s="6"/>
      <c r="D29" s="6"/>
      <c r="E29" s="17">
        <v>0</v>
      </c>
      <c r="G29" s="25" t="s">
        <v>47</v>
      </c>
      <c r="H29" s="6"/>
      <c r="I29" s="6"/>
      <c r="J29" s="17">
        <v>0</v>
      </c>
    </row>
    <row r="30" spans="2:10" ht="15" customHeight="1" thickBot="1">
      <c r="B30" s="25" t="s">
        <v>39</v>
      </c>
      <c r="C30" s="6"/>
      <c r="D30" s="6"/>
      <c r="E30" s="17">
        <v>0</v>
      </c>
      <c r="G30" s="27" t="s">
        <v>43</v>
      </c>
      <c r="H30" s="4"/>
      <c r="I30" s="4"/>
      <c r="J30" s="28">
        <v>0</v>
      </c>
    </row>
    <row r="31" spans="2:10" ht="15" customHeight="1" thickTop="1">
      <c r="B31" s="25" t="s">
        <v>40</v>
      </c>
      <c r="C31" s="6"/>
      <c r="D31" s="6"/>
      <c r="E31" s="17">
        <v>0</v>
      </c>
      <c r="G31" s="26" t="s">
        <v>48</v>
      </c>
      <c r="H31" s="5"/>
      <c r="I31" s="5"/>
      <c r="J31" s="17">
        <f>SUM(E24:E31)+SUM(J24:J30)</f>
        <v>1970000</v>
      </c>
    </row>
    <row r="32" ht="15" customHeight="1">
      <c r="L32" s="9"/>
    </row>
    <row r="33" ht="15" customHeight="1">
      <c r="L33" s="18"/>
    </row>
    <row r="34" spans="1:12" ht="15" customHeight="1">
      <c r="A34" s="13" t="s">
        <v>21</v>
      </c>
      <c r="L34" s="18"/>
    </row>
    <row r="35" spans="3:12" ht="15" customHeight="1">
      <c r="C35" s="30" t="s">
        <v>49</v>
      </c>
      <c r="D35" s="65" t="s">
        <v>50</v>
      </c>
      <c r="E35" s="65"/>
      <c r="F35" s="65" t="s">
        <v>51</v>
      </c>
      <c r="G35" s="65"/>
      <c r="H35" s="66" t="s">
        <v>52</v>
      </c>
      <c r="I35" s="66"/>
      <c r="L35" s="18"/>
    </row>
    <row r="36" spans="3:12" ht="15" customHeight="1">
      <c r="C36" s="38" t="s">
        <v>63</v>
      </c>
      <c r="D36" s="50">
        <v>1970000</v>
      </c>
      <c r="E36" s="50"/>
      <c r="F36" s="50" t="s">
        <v>53</v>
      </c>
      <c r="G36" s="50"/>
      <c r="H36" s="73" t="s">
        <v>54</v>
      </c>
      <c r="I36" s="73"/>
      <c r="L36" s="18"/>
    </row>
    <row r="37" spans="3:12" ht="15" customHeight="1">
      <c r="C37" s="33"/>
      <c r="D37" s="50"/>
      <c r="E37" s="50"/>
      <c r="F37" s="50"/>
      <c r="G37" s="77"/>
      <c r="H37" s="73"/>
      <c r="I37" s="74"/>
      <c r="L37" s="19"/>
    </row>
    <row r="38" spans="3:9" ht="15" customHeight="1" thickBot="1">
      <c r="C38" s="29"/>
      <c r="D38" s="75"/>
      <c r="E38" s="75"/>
      <c r="F38" s="50"/>
      <c r="G38" s="77"/>
      <c r="H38" s="73"/>
      <c r="I38" s="74"/>
    </row>
    <row r="39" spans="3:6" ht="15" customHeight="1" thickTop="1">
      <c r="C39" s="9"/>
      <c r="D39" s="76">
        <f>SUM(D36:E38)</f>
        <v>1970000</v>
      </c>
      <c r="E39" s="76"/>
      <c r="F39" s="18"/>
    </row>
    <row r="40" spans="2:5" ht="15" customHeight="1">
      <c r="B40" s="2"/>
      <c r="C40" s="2"/>
      <c r="D40" s="2"/>
      <c r="E40" s="2"/>
    </row>
    <row r="41" ht="15" customHeight="1"/>
    <row r="42" spans="1:7" ht="12.75">
      <c r="A42" s="31" t="s">
        <v>55</v>
      </c>
      <c r="G42" s="15"/>
    </row>
    <row r="43" spans="1:12" ht="50.25" customHeight="1">
      <c r="A43" s="55" t="s">
        <v>22</v>
      </c>
      <c r="B43" s="55"/>
      <c r="C43" s="56"/>
      <c r="D43" s="62" t="s">
        <v>69</v>
      </c>
      <c r="E43" s="43"/>
      <c r="F43" s="43"/>
      <c r="G43" s="43"/>
      <c r="H43" s="43"/>
      <c r="I43" s="43"/>
      <c r="J43" s="43"/>
      <c r="K43" s="43"/>
      <c r="L43" s="43"/>
    </row>
    <row r="44" spans="1:12" ht="19.5" customHeight="1">
      <c r="A44" s="42"/>
      <c r="B44" s="42"/>
      <c r="C44" s="42"/>
      <c r="D44" s="42"/>
      <c r="E44" s="42"/>
      <c r="F44" s="42"/>
      <c r="G44" s="42"/>
      <c r="H44" s="42"/>
      <c r="I44" s="42"/>
      <c r="J44" s="42"/>
      <c r="K44" s="42"/>
      <c r="L44" s="42"/>
    </row>
    <row r="45" spans="1:12" ht="30" customHeight="1">
      <c r="A45" s="55" t="s">
        <v>23</v>
      </c>
      <c r="B45" s="55"/>
      <c r="C45" s="56"/>
      <c r="D45" s="52" t="s">
        <v>0</v>
      </c>
      <c r="E45" s="52"/>
      <c r="F45" s="52"/>
      <c r="G45" s="52"/>
      <c r="H45" s="52"/>
      <c r="I45" s="52"/>
      <c r="J45" s="52"/>
      <c r="K45" s="52"/>
      <c r="L45" s="52"/>
    </row>
    <row r="46" spans="1:12" ht="19.5" customHeight="1">
      <c r="A46" s="42"/>
      <c r="B46" s="42"/>
      <c r="C46" s="42"/>
      <c r="D46" s="42"/>
      <c r="E46" s="42"/>
      <c r="F46" s="42"/>
      <c r="G46" s="42"/>
      <c r="H46" s="42"/>
      <c r="I46" s="42"/>
      <c r="J46" s="42"/>
      <c r="K46" s="42"/>
      <c r="L46" s="42"/>
    </row>
    <row r="47" spans="1:12" ht="36" customHeight="1">
      <c r="A47" s="55" t="s">
        <v>24</v>
      </c>
      <c r="B47" s="55"/>
      <c r="C47" s="56"/>
      <c r="D47" s="52" t="s">
        <v>65</v>
      </c>
      <c r="E47" s="52"/>
      <c r="F47" s="52"/>
      <c r="G47" s="52"/>
      <c r="H47" s="52"/>
      <c r="I47" s="52"/>
      <c r="J47" s="52"/>
      <c r="K47" s="52"/>
      <c r="L47" s="52"/>
    </row>
    <row r="48" spans="1:12" ht="19.5" customHeight="1">
      <c r="A48" s="42"/>
      <c r="B48" s="42"/>
      <c r="C48" s="42"/>
      <c r="D48" s="42"/>
      <c r="E48" s="42"/>
      <c r="F48" s="42"/>
      <c r="G48" s="42"/>
      <c r="H48" s="42"/>
      <c r="I48" s="42"/>
      <c r="J48" s="42"/>
      <c r="K48" s="42"/>
      <c r="L48" s="42"/>
    </row>
    <row r="49" spans="1:12" ht="136.5" customHeight="1">
      <c r="A49" s="53" t="s">
        <v>56</v>
      </c>
      <c r="B49" s="53"/>
      <c r="C49" s="54"/>
      <c r="D49" s="62" t="s">
        <v>71</v>
      </c>
      <c r="E49" s="63"/>
      <c r="F49" s="63"/>
      <c r="G49" s="63"/>
      <c r="H49" s="63"/>
      <c r="I49" s="63"/>
      <c r="J49" s="63"/>
      <c r="K49" s="63"/>
      <c r="L49" s="63"/>
    </row>
    <row r="50" spans="1:12" ht="23.25" customHeight="1">
      <c r="A50" s="53"/>
      <c r="B50" s="53"/>
      <c r="C50" s="54"/>
      <c r="D50" s="62" t="s">
        <v>68</v>
      </c>
      <c r="E50" s="63"/>
      <c r="F50" s="63"/>
      <c r="G50" s="63"/>
      <c r="H50" s="63"/>
      <c r="I50" s="63"/>
      <c r="J50" s="63"/>
      <c r="K50" s="63"/>
      <c r="L50" s="63"/>
    </row>
    <row r="51" spans="1:12" ht="19.5" customHeight="1">
      <c r="A51" s="42"/>
      <c r="B51" s="42"/>
      <c r="C51" s="42"/>
      <c r="D51" s="42"/>
      <c r="E51" s="42"/>
      <c r="F51" s="42"/>
      <c r="G51" s="42"/>
      <c r="H51" s="42"/>
      <c r="I51" s="42"/>
      <c r="J51" s="42"/>
      <c r="K51" s="42"/>
      <c r="L51" s="42"/>
    </row>
    <row r="52" spans="1:23" ht="30" customHeight="1">
      <c r="A52" s="53" t="s">
        <v>57</v>
      </c>
      <c r="B52" s="53"/>
      <c r="C52" s="54"/>
      <c r="D52" s="49" t="s">
        <v>72</v>
      </c>
      <c r="E52" s="49"/>
      <c r="F52" s="49"/>
      <c r="G52" s="49"/>
      <c r="H52" s="49"/>
      <c r="I52" s="49"/>
      <c r="J52" s="49"/>
      <c r="K52" s="49"/>
      <c r="L52" s="49"/>
      <c r="O52" s="49"/>
      <c r="P52" s="49"/>
      <c r="Q52" s="49"/>
      <c r="R52" s="49"/>
      <c r="S52" s="49"/>
      <c r="T52" s="49"/>
      <c r="U52" s="49"/>
      <c r="V52" s="49"/>
      <c r="W52" s="49"/>
    </row>
    <row r="53" spans="1:12" ht="20.25" customHeight="1">
      <c r="A53" s="55"/>
      <c r="B53" s="55"/>
      <c r="C53" s="56"/>
      <c r="D53" s="52" t="s">
        <v>73</v>
      </c>
      <c r="E53" s="52"/>
      <c r="F53" s="52"/>
      <c r="G53" s="52"/>
      <c r="H53" s="52"/>
      <c r="I53" s="52"/>
      <c r="J53" s="52"/>
      <c r="K53" s="52"/>
      <c r="L53" s="52"/>
    </row>
    <row r="54" spans="1:12" ht="30" customHeight="1">
      <c r="A54" s="55"/>
      <c r="B54" s="55"/>
      <c r="C54" s="56"/>
      <c r="D54" s="52" t="s">
        <v>74</v>
      </c>
      <c r="E54" s="52"/>
      <c r="F54" s="52"/>
      <c r="G54" s="52"/>
      <c r="H54" s="52"/>
      <c r="I54" s="52"/>
      <c r="J54" s="52"/>
      <c r="K54" s="52"/>
      <c r="L54" s="52"/>
    </row>
    <row r="55" spans="1:12" ht="19.5" customHeight="1">
      <c r="A55" s="42"/>
      <c r="B55" s="42"/>
      <c r="C55" s="42"/>
      <c r="D55" s="42"/>
      <c r="E55" s="42"/>
      <c r="F55" s="42"/>
      <c r="G55" s="42"/>
      <c r="H55" s="42"/>
      <c r="I55" s="42"/>
      <c r="J55" s="42"/>
      <c r="K55" s="42"/>
      <c r="L55" s="42"/>
    </row>
    <row r="56" spans="1:12" ht="36" customHeight="1">
      <c r="A56" s="55" t="s">
        <v>25</v>
      </c>
      <c r="B56" s="55"/>
      <c r="C56" s="56"/>
      <c r="D56" s="52" t="s">
        <v>66</v>
      </c>
      <c r="E56" s="52"/>
      <c r="F56" s="52"/>
      <c r="G56" s="52"/>
      <c r="H56" s="52"/>
      <c r="I56" s="52"/>
      <c r="J56" s="52"/>
      <c r="K56" s="52"/>
      <c r="L56" s="52"/>
    </row>
    <row r="57" spans="1:12" ht="19.5" customHeight="1">
      <c r="A57" s="42"/>
      <c r="B57" s="42"/>
      <c r="C57" s="42"/>
      <c r="D57" s="42"/>
      <c r="E57" s="42"/>
      <c r="F57" s="42"/>
      <c r="G57" s="42"/>
      <c r="H57" s="42"/>
      <c r="I57" s="42"/>
      <c r="J57" s="42"/>
      <c r="K57" s="42"/>
      <c r="L57" s="42"/>
    </row>
    <row r="58" spans="1:12" ht="99" customHeight="1">
      <c r="A58" s="53" t="s">
        <v>58</v>
      </c>
      <c r="B58" s="53"/>
      <c r="C58" s="54"/>
      <c r="D58" s="62" t="s">
        <v>76</v>
      </c>
      <c r="E58" s="43"/>
      <c r="F58" s="43"/>
      <c r="G58" s="43"/>
      <c r="H58" s="43"/>
      <c r="I58" s="43"/>
      <c r="J58" s="43"/>
      <c r="K58" s="43"/>
      <c r="L58" s="43"/>
    </row>
    <row r="59" spans="1:12" ht="61.5" customHeight="1">
      <c r="A59" s="55"/>
      <c r="B59" s="55"/>
      <c r="C59" s="56"/>
      <c r="D59" s="52" t="s">
        <v>75</v>
      </c>
      <c r="E59" s="52"/>
      <c r="F59" s="52"/>
      <c r="G59" s="52"/>
      <c r="H59" s="52"/>
      <c r="I59" s="52"/>
      <c r="J59" s="52"/>
      <c r="K59" s="52"/>
      <c r="L59" s="52"/>
    </row>
    <row r="60" spans="1:12" ht="66" customHeight="1">
      <c r="A60" s="36"/>
      <c r="B60" s="36"/>
      <c r="C60" s="37"/>
      <c r="D60" s="62"/>
      <c r="E60" s="63"/>
      <c r="F60" s="63"/>
      <c r="G60" s="63"/>
      <c r="H60" s="63"/>
      <c r="I60" s="63"/>
      <c r="J60" s="63"/>
      <c r="K60" s="63"/>
      <c r="L60" s="63"/>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63">
    <mergeCell ref="D60:L60"/>
    <mergeCell ref="D59:L59"/>
    <mergeCell ref="D58:L58"/>
    <mergeCell ref="A58:C58"/>
    <mergeCell ref="H36:I36"/>
    <mergeCell ref="H37:I37"/>
    <mergeCell ref="H38:I38"/>
    <mergeCell ref="D38:E38"/>
    <mergeCell ref="D39:E39"/>
    <mergeCell ref="F36:G36"/>
    <mergeCell ref="F37:G37"/>
    <mergeCell ref="F38:G38"/>
    <mergeCell ref="A51:L51"/>
    <mergeCell ref="A59:C59"/>
    <mergeCell ref="A14:B14"/>
    <mergeCell ref="A15:B15"/>
    <mergeCell ref="C15:D15"/>
    <mergeCell ref="E15:F15"/>
    <mergeCell ref="G15:L15"/>
    <mergeCell ref="C14:D14"/>
    <mergeCell ref="E14:F14"/>
    <mergeCell ref="G14:L14"/>
    <mergeCell ref="D35:E35"/>
    <mergeCell ref="H35:I35"/>
    <mergeCell ref="F35:G35"/>
    <mergeCell ref="A6:B6"/>
    <mergeCell ref="J10:K10"/>
    <mergeCell ref="J11:K11"/>
    <mergeCell ref="J12:K12"/>
    <mergeCell ref="A7:B7"/>
    <mergeCell ref="C7:I7"/>
    <mergeCell ref="J7:K7"/>
    <mergeCell ref="C6:I6"/>
    <mergeCell ref="A17:B17"/>
    <mergeCell ref="G17:H17"/>
    <mergeCell ref="A44:L44"/>
    <mergeCell ref="A57:L57"/>
    <mergeCell ref="A55:L55"/>
    <mergeCell ref="D43:L43"/>
    <mergeCell ref="A48:L48"/>
    <mergeCell ref="A46:L46"/>
    <mergeCell ref="A47:C47"/>
    <mergeCell ref="A49:C49"/>
    <mergeCell ref="D49:L49"/>
    <mergeCell ref="A53:C53"/>
    <mergeCell ref="D53:L53"/>
    <mergeCell ref="A54:C54"/>
    <mergeCell ref="D54:L54"/>
    <mergeCell ref="A50:C50"/>
    <mergeCell ref="D50:L50"/>
    <mergeCell ref="A45:C45"/>
    <mergeCell ref="A56:C56"/>
    <mergeCell ref="A11:H13"/>
    <mergeCell ref="A23:D23"/>
    <mergeCell ref="A43:C43"/>
    <mergeCell ref="D36:E36"/>
    <mergeCell ref="D37:E37"/>
    <mergeCell ref="D52:L52"/>
    <mergeCell ref="D56:L56"/>
    <mergeCell ref="D45:L45"/>
    <mergeCell ref="A52:C52"/>
    <mergeCell ref="D47:L47"/>
    <mergeCell ref="O52:W52"/>
  </mergeCells>
  <printOptions/>
  <pageMargins left="0.5" right="0.5" top="0.5" bottom="0.5" header="0.5" footer="0.25"/>
  <pageSetup horizontalDpi="600" verticalDpi="600" orientation="landscape" r:id="rId2"/>
  <headerFooter alignWithMargins="0">
    <oddFooter>&amp;LGovernor's Budget&amp;Cpage &amp;P of &amp;N&amp;RLong Range Building Program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Montana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CM2242</dc:creator>
  <cp:keywords/>
  <dc:description/>
  <cp:lastModifiedBy>DavisLA</cp:lastModifiedBy>
  <cp:lastPrinted>2008-01-22T21:20:01Z</cp:lastPrinted>
  <dcterms:created xsi:type="dcterms:W3CDTF">2002-07-29T16:30:01Z</dcterms:created>
  <dcterms:modified xsi:type="dcterms:W3CDTF">2008-01-22T21:20:51Z</dcterms:modified>
  <cp:category/>
  <cp:version/>
  <cp:contentType/>
  <cp:contentStatus/>
</cp:coreProperties>
</file>