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J:\General Use\Forms - Commonly Used Forms\Professional Development &amp; Travel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E32" i="1" s="1"/>
  <c r="F35" i="1"/>
  <c r="F37" i="1"/>
  <c r="F36" i="1"/>
  <c r="E38" i="1" l="1"/>
  <c r="E45" i="1" s="1"/>
</calcChain>
</file>

<file path=xl/sharedStrings.xml><?xml version="1.0" encoding="utf-8"?>
<sst xmlns="http://schemas.openxmlformats.org/spreadsheetml/2006/main" count="67" uniqueCount="54">
  <si>
    <t>UC Request for Professional Development and Travel Funds Form</t>
  </si>
  <si>
    <t>Name:</t>
  </si>
  <si>
    <t>790#</t>
  </si>
  <si>
    <t>Home address:</t>
  </si>
  <si>
    <t>Destination:</t>
  </si>
  <si>
    <t>Purpose:</t>
  </si>
  <si>
    <t>Departue Date:</t>
  </si>
  <si>
    <t>Return Date:</t>
  </si>
  <si>
    <t>Estimated Expenses</t>
  </si>
  <si>
    <t>Estimated number of miles:</t>
  </si>
  <si>
    <t xml:space="preserve">Ground Transportation </t>
  </si>
  <si>
    <t>$</t>
  </si>
  <si>
    <t xml:space="preserve">Airfare </t>
  </si>
  <si>
    <t>Other</t>
  </si>
  <si>
    <t>Taxi/Shuttle</t>
  </si>
  <si>
    <t>Lodging</t>
  </si>
  <si>
    <t xml:space="preserve">Registration </t>
  </si>
  <si>
    <t>Total</t>
  </si>
  <si>
    <t>Per Deim Meals</t>
  </si>
  <si>
    <t>In State/Out of State</t>
  </si>
  <si>
    <t>Days</t>
  </si>
  <si>
    <t>Daily Rate</t>
  </si>
  <si>
    <t>Authorization</t>
  </si>
  <si>
    <t>Date</t>
  </si>
  <si>
    <t>Signature of Supervisor</t>
  </si>
  <si>
    <t xml:space="preserve">Signature of Traveler </t>
  </si>
  <si>
    <t>Signature of Director</t>
  </si>
  <si>
    <t>Traveler Information</t>
  </si>
  <si>
    <t>Trip Estimate Total</t>
  </si>
  <si>
    <t xml:space="preserve">Entered by: </t>
  </si>
  <si>
    <t>Advance</t>
  </si>
  <si>
    <t>Reimbursement</t>
  </si>
  <si>
    <t>UC Accounting Office Use Only</t>
  </si>
  <si>
    <t>$5.00/11.00</t>
  </si>
  <si>
    <t>$6.00/$12.00</t>
  </si>
  <si>
    <t>$12.00/$23.00</t>
  </si>
  <si>
    <t>Breakfast</t>
  </si>
  <si>
    <t>Lunch</t>
  </si>
  <si>
    <t>Dinner</t>
  </si>
  <si>
    <t>Baggage</t>
  </si>
  <si>
    <t xml:space="preserve"># of days </t>
  </si>
  <si>
    <t>Does this exceed state per diem rate?</t>
  </si>
  <si>
    <t>Yes</t>
  </si>
  <si>
    <t>No</t>
  </si>
  <si>
    <t>Are you wlling to share a room?</t>
  </si>
  <si>
    <t>Other:</t>
  </si>
  <si>
    <t xml:space="preserve">        UM Vehicle</t>
  </si>
  <si>
    <t xml:space="preserve">        Personal Vehicle </t>
  </si>
  <si>
    <t>Other comments</t>
  </si>
  <si>
    <t>When does it end?</t>
  </si>
  <si>
    <t>Is there an 'early bird' regsitration rate?</t>
  </si>
  <si>
    <t xml:space="preserve">Calculate here: </t>
  </si>
  <si>
    <t>https://www.gsa.gov/travel/plan-book/per-diem-rates</t>
  </si>
  <si>
    <t>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</si>
</sst>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0" fillId="0" borderId="1" xfId="0" applyBorder="1"/>
    <xf numFmtId="0" fontId="2" fillId="3" borderId="0" xfId="0" applyFont="1" applyFill="1"/>
    <xf numFmtId="0" fontId="3" fillId="0" borderId="0" xfId="0" applyFont="1"/>
    <xf numFmtId="0" fontId="0" fillId="3" borderId="0" xfId="0" applyFill="1"/>
    <xf numFmtId="0" fontId="2" fillId="0" borderId="1" xfId="0" applyFont="1" applyBorder="1" applyAlignment="1">
      <alignment horizontal="right"/>
    </xf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3" fillId="0" borderId="3" xfId="0" applyFont="1" applyBorder="1"/>
    <xf numFmtId="0" fontId="6" fillId="0" borderId="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3" xfId="0" applyFont="1" applyBorder="1"/>
    <xf numFmtId="0" fontId="6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Fill="1"/>
    <xf numFmtId="0" fontId="0" fillId="0" borderId="0" xfId="0" applyFill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right"/>
      <protection locked="0"/>
    </xf>
    <xf numFmtId="164" fontId="4" fillId="0" borderId="3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right"/>
      <protection locked="0"/>
    </xf>
    <xf numFmtId="164" fontId="3" fillId="0" borderId="3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164" fontId="5" fillId="0" borderId="4" xfId="0" applyNumberFormat="1" applyFont="1" applyBorder="1"/>
    <xf numFmtId="164" fontId="5" fillId="0" borderId="5" xfId="0" applyNumberFormat="1" applyFont="1" applyBorder="1"/>
    <xf numFmtId="0" fontId="6" fillId="0" borderId="1" xfId="0" applyFont="1" applyBorder="1"/>
    <xf numFmtId="0" fontId="6" fillId="0" borderId="12" xfId="0" applyFont="1" applyBorder="1"/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164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right"/>
    </xf>
    <xf numFmtId="0" fontId="6" fillId="0" borderId="0" xfId="0" applyFont="1" applyBorder="1"/>
    <xf numFmtId="164" fontId="3" fillId="0" borderId="5" xfId="0" applyNumberFormat="1" applyFont="1" applyBorder="1" applyAlignment="1">
      <alignment horizontal="right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6" fillId="0" borderId="0" xfId="0" applyFont="1" applyAlignment="1">
      <alignment horizontal="left"/>
    </xf>
    <xf numFmtId="164" fontId="3" fillId="0" borderId="1" xfId="0" applyNumberFormat="1" applyFont="1" applyBorder="1" applyAlignment="1" applyProtection="1">
      <protection locked="0"/>
    </xf>
    <xf numFmtId="0" fontId="3" fillId="0" borderId="0" xfId="0" applyFont="1" applyBorder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right"/>
    </xf>
    <xf numFmtId="0" fontId="0" fillId="0" borderId="1" xfId="0" applyBorder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right"/>
    </xf>
    <xf numFmtId="0" fontId="3" fillId="0" borderId="1" xfId="0" applyFont="1" applyBorder="1" applyProtection="1"/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19052</xdr:rowOff>
    </xdr:from>
    <xdr:to>
      <xdr:col>2</xdr:col>
      <xdr:colOff>247650</xdr:colOff>
      <xdr:row>4</xdr:row>
      <xdr:rowOff>133350</xdr:rowOff>
    </xdr:to>
    <xdr:sp macro="" textlink="">
      <xdr:nvSpPr>
        <xdr:cNvPr id="2" name="TextBox 1"/>
        <xdr:cNvSpPr txBox="1"/>
      </xdr:nvSpPr>
      <xdr:spPr>
        <a:xfrm>
          <a:off x="200024" y="361952"/>
          <a:ext cx="1362076" cy="4952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       Check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 here if this is a Professional Membership Request</a:t>
          </a:r>
          <a:endParaRPr lang="en-US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485776</xdr:colOff>
      <xdr:row>2</xdr:row>
      <xdr:rowOff>9525</xdr:rowOff>
    </xdr:from>
    <xdr:to>
      <xdr:col>5</xdr:col>
      <xdr:colOff>0</xdr:colOff>
      <xdr:row>4</xdr:row>
      <xdr:rowOff>171450</xdr:rowOff>
    </xdr:to>
    <xdr:sp macro="" textlink="">
      <xdr:nvSpPr>
        <xdr:cNvPr id="4" name="TextBox 3"/>
        <xdr:cNvSpPr txBox="1"/>
      </xdr:nvSpPr>
      <xdr:spPr>
        <a:xfrm>
          <a:off x="1800226" y="352425"/>
          <a:ext cx="1552574" cy="542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      </a:t>
          </a:r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Check here if this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 is a local professional development with no travel expenses</a:t>
          </a:r>
          <a:endParaRPr lang="en-US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342900</xdr:colOff>
      <xdr:row>2</xdr:row>
      <xdr:rowOff>9525</xdr:rowOff>
    </xdr:from>
    <xdr:to>
      <xdr:col>10</xdr:col>
      <xdr:colOff>361950</xdr:colOff>
      <xdr:row>4</xdr:row>
      <xdr:rowOff>123825</xdr:rowOff>
    </xdr:to>
    <xdr:sp macro="" textlink="">
      <xdr:nvSpPr>
        <xdr:cNvPr id="12" name="TextBox 11"/>
        <xdr:cNvSpPr txBox="1"/>
      </xdr:nvSpPr>
      <xdr:spPr>
        <a:xfrm>
          <a:off x="5657850" y="352425"/>
          <a:ext cx="1333500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      </a:t>
          </a:r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Check here if you do no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t have a procard and will need assistance</a:t>
          </a:r>
          <a:endParaRPr lang="en-US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514350</xdr:colOff>
      <xdr:row>53</xdr:row>
      <xdr:rowOff>38100</xdr:rowOff>
    </xdr:from>
    <xdr:to>
      <xdr:col>9</xdr:col>
      <xdr:colOff>247381</xdr:colOff>
      <xdr:row>55</xdr:row>
      <xdr:rowOff>133350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1575" y="9248775"/>
          <a:ext cx="5038456" cy="476250"/>
        </a:xfrm>
        <a:prstGeom prst="rect">
          <a:avLst/>
        </a:prstGeom>
      </xdr:spPr>
    </xdr:pic>
    <xdr:clientData/>
  </xdr:twoCellAnchor>
  <xdr:twoCellAnchor>
    <xdr:from>
      <xdr:col>5</xdr:col>
      <xdr:colOff>342900</xdr:colOff>
      <xdr:row>2</xdr:row>
      <xdr:rowOff>19049</xdr:rowOff>
    </xdr:from>
    <xdr:to>
      <xdr:col>7</xdr:col>
      <xdr:colOff>504825</xdr:colOff>
      <xdr:row>5</xdr:row>
      <xdr:rowOff>0</xdr:rowOff>
    </xdr:to>
    <xdr:sp macro="" textlink="">
      <xdr:nvSpPr>
        <xdr:cNvPr id="19" name="TextBox 18"/>
        <xdr:cNvSpPr txBox="1"/>
      </xdr:nvSpPr>
      <xdr:spPr>
        <a:xfrm>
          <a:off x="3695700" y="361949"/>
          <a:ext cx="1466850" cy="5524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      </a:t>
          </a:r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Check here if you will be combining personal travel with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 this trip</a:t>
          </a:r>
          <a:endParaRPr lang="en-US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1</xdr:row>
          <xdr:rowOff>95250</xdr:rowOff>
        </xdr:from>
        <xdr:to>
          <xdr:col>0</xdr:col>
          <xdr:colOff>552450</xdr:colOff>
          <xdr:row>3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24</xdr:row>
          <xdr:rowOff>0</xdr:rowOff>
        </xdr:from>
        <xdr:to>
          <xdr:col>8</xdr:col>
          <xdr:colOff>571500</xdr:colOff>
          <xdr:row>25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24</xdr:row>
          <xdr:rowOff>0</xdr:rowOff>
        </xdr:from>
        <xdr:to>
          <xdr:col>9</xdr:col>
          <xdr:colOff>571500</xdr:colOff>
          <xdr:row>25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22</xdr:row>
          <xdr:rowOff>0</xdr:rowOff>
        </xdr:from>
        <xdr:to>
          <xdr:col>8</xdr:col>
          <xdr:colOff>571500</xdr:colOff>
          <xdr:row>23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22</xdr:row>
          <xdr:rowOff>0</xdr:rowOff>
        </xdr:from>
        <xdr:to>
          <xdr:col>9</xdr:col>
          <xdr:colOff>571500</xdr:colOff>
          <xdr:row>23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20</xdr:row>
          <xdr:rowOff>0</xdr:rowOff>
        </xdr:from>
        <xdr:to>
          <xdr:col>8</xdr:col>
          <xdr:colOff>571500</xdr:colOff>
          <xdr:row>21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20</xdr:row>
          <xdr:rowOff>0</xdr:rowOff>
        </xdr:from>
        <xdr:to>
          <xdr:col>9</xdr:col>
          <xdr:colOff>571500</xdr:colOff>
          <xdr:row>21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28575</xdr:rowOff>
        </xdr:from>
        <xdr:to>
          <xdr:col>3</xdr:col>
          <xdr:colOff>142875</xdr:colOff>
          <xdr:row>3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</xdr:row>
          <xdr:rowOff>28575</xdr:rowOff>
        </xdr:from>
        <xdr:to>
          <xdr:col>6</xdr:col>
          <xdr:colOff>76200</xdr:colOff>
          <xdr:row>3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2</xdr:row>
          <xdr:rowOff>9525</xdr:rowOff>
        </xdr:from>
        <xdr:to>
          <xdr:col>9</xdr:col>
          <xdr:colOff>57150</xdr:colOff>
          <xdr:row>3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13</xdr:row>
          <xdr:rowOff>180975</xdr:rowOff>
        </xdr:from>
        <xdr:to>
          <xdr:col>3</xdr:col>
          <xdr:colOff>200025</xdr:colOff>
          <xdr:row>15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13</xdr:row>
          <xdr:rowOff>180975</xdr:rowOff>
        </xdr:from>
        <xdr:to>
          <xdr:col>4</xdr:col>
          <xdr:colOff>352425</xdr:colOff>
          <xdr:row>15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36</xdr:row>
          <xdr:rowOff>9525</xdr:rowOff>
        </xdr:from>
        <xdr:to>
          <xdr:col>8</xdr:col>
          <xdr:colOff>381000</xdr:colOff>
          <xdr:row>37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36</xdr:row>
          <xdr:rowOff>0</xdr:rowOff>
        </xdr:from>
        <xdr:to>
          <xdr:col>10</xdr:col>
          <xdr:colOff>95250</xdr:colOff>
          <xdr:row>37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7"/>
  <sheetViews>
    <sheetView showGridLines="0" tabSelected="1" showWhiteSpace="0" view="pageLayout" zoomScaleNormal="120" workbookViewId="0">
      <selection activeCell="B13" sqref="B13:D13"/>
    </sheetView>
  </sheetViews>
  <sheetFormatPr defaultRowHeight="15" x14ac:dyDescent="0.25"/>
  <cols>
    <col min="1" max="1" width="9.5703125" customWidth="1"/>
    <col min="2" max="2" width="9.140625" customWidth="1"/>
    <col min="3" max="3" width="10" customWidth="1"/>
    <col min="6" max="6" width="9" customWidth="1"/>
    <col min="7" max="7" width="9.28515625" customWidth="1"/>
    <col min="14" max="14" width="9.85546875" customWidth="1"/>
  </cols>
  <sheetData>
    <row r="1" spans="1:11" ht="18.75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8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8"/>
      <c r="K2" s="8"/>
    </row>
    <row r="6" spans="1:11" x14ac:dyDescent="0.25">
      <c r="A6" s="6" t="s">
        <v>27</v>
      </c>
      <c r="B6" s="6"/>
      <c r="C6" s="6"/>
      <c r="D6" s="6"/>
      <c r="E6" s="6"/>
      <c r="F6" s="6"/>
      <c r="G6" s="6"/>
      <c r="H6" s="6"/>
      <c r="I6" s="6"/>
      <c r="J6" s="6"/>
      <c r="K6" s="8"/>
    </row>
    <row r="7" spans="1:11" x14ac:dyDescent="0.25">
      <c r="A7" s="14" t="s">
        <v>1</v>
      </c>
      <c r="B7" s="60"/>
      <c r="C7" s="60"/>
      <c r="D7" s="60"/>
      <c r="E7" s="60"/>
      <c r="F7" s="60"/>
      <c r="G7" s="60"/>
      <c r="H7" s="14" t="s">
        <v>2</v>
      </c>
      <c r="I7" s="60"/>
      <c r="J7" s="60"/>
      <c r="K7" s="60"/>
    </row>
    <row r="8" spans="1:11" ht="6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16"/>
      <c r="K8" s="16"/>
    </row>
    <row r="9" spans="1:11" x14ac:dyDescent="0.25">
      <c r="A9" s="14" t="s">
        <v>3</v>
      </c>
      <c r="B9" s="60"/>
      <c r="C9" s="60"/>
      <c r="D9" s="60"/>
      <c r="E9" s="60"/>
      <c r="F9" s="60"/>
      <c r="G9" s="60"/>
      <c r="H9" s="60"/>
      <c r="I9" s="60"/>
      <c r="J9" s="60"/>
      <c r="K9" s="60"/>
    </row>
    <row r="10" spans="1:11" ht="6.6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16"/>
      <c r="K10" s="16"/>
    </row>
    <row r="11" spans="1:11" x14ac:dyDescent="0.25">
      <c r="A11" s="14" t="s">
        <v>4</v>
      </c>
      <c r="B11" s="60"/>
      <c r="C11" s="60"/>
      <c r="D11" s="60"/>
      <c r="E11" s="60"/>
      <c r="F11" s="14" t="s">
        <v>5</v>
      </c>
      <c r="G11" s="61"/>
      <c r="H11" s="61"/>
      <c r="I11" s="61"/>
      <c r="J11" s="61"/>
      <c r="K11" s="61"/>
    </row>
    <row r="12" spans="1:11" ht="6.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16"/>
      <c r="K12" s="16"/>
    </row>
    <row r="13" spans="1:11" x14ac:dyDescent="0.25">
      <c r="A13" s="14" t="s">
        <v>6</v>
      </c>
      <c r="B13" s="61"/>
      <c r="C13" s="61"/>
      <c r="D13" s="61"/>
      <c r="E13" s="71" t="s">
        <v>7</v>
      </c>
      <c r="F13" s="72"/>
      <c r="G13" s="72"/>
      <c r="H13" s="41" t="s">
        <v>53</v>
      </c>
      <c r="I13" s="67"/>
      <c r="J13" s="67"/>
      <c r="K13" s="67"/>
    </row>
    <row r="14" spans="1:11" x14ac:dyDescent="0.25">
      <c r="A14" s="6" t="s">
        <v>8</v>
      </c>
      <c r="B14" s="6"/>
      <c r="C14" s="6"/>
      <c r="D14" s="6"/>
      <c r="E14" s="6"/>
      <c r="F14" s="6"/>
      <c r="G14" s="6"/>
      <c r="H14" s="6"/>
      <c r="I14" s="6"/>
      <c r="J14" s="8"/>
      <c r="K14" s="8"/>
    </row>
    <row r="15" spans="1:11" x14ac:dyDescent="0.25">
      <c r="A15" s="22" t="s">
        <v>10</v>
      </c>
      <c r="B15" s="7"/>
      <c r="C15" s="66" t="s">
        <v>46</v>
      </c>
      <c r="D15" s="66"/>
      <c r="E15" s="65" t="s">
        <v>47</v>
      </c>
      <c r="F15" s="65"/>
      <c r="G15" s="7" t="s">
        <v>9</v>
      </c>
      <c r="H15" s="7"/>
      <c r="I15" s="69"/>
      <c r="J15" s="69"/>
      <c r="K15" s="5"/>
    </row>
    <row r="16" spans="1:11" x14ac:dyDescent="0.25">
      <c r="A16" s="4"/>
      <c r="B16" s="56" t="s">
        <v>11</v>
      </c>
      <c r="C16" s="56"/>
      <c r="D16" s="4"/>
      <c r="E16" s="7"/>
      <c r="F16" s="4"/>
      <c r="G16" s="4"/>
      <c r="H16" s="4"/>
      <c r="I16" s="4"/>
    </row>
    <row r="17" spans="1:12" ht="6.6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5"/>
      <c r="K17" s="5"/>
    </row>
    <row r="18" spans="1:12" x14ac:dyDescent="0.25">
      <c r="A18" s="22" t="s">
        <v>12</v>
      </c>
      <c r="B18" s="16"/>
      <c r="C18" s="16"/>
      <c r="D18" s="70"/>
      <c r="E18" s="70"/>
      <c r="F18" s="64"/>
      <c r="G18" s="64"/>
      <c r="H18" s="19"/>
      <c r="I18" s="64"/>
      <c r="J18" s="64"/>
      <c r="K18" s="16"/>
    </row>
    <row r="19" spans="1:12" x14ac:dyDescent="0.25">
      <c r="A19" s="7"/>
      <c r="B19" s="63" t="s">
        <v>11</v>
      </c>
      <c r="C19" s="63"/>
      <c r="D19" s="18"/>
      <c r="E19" s="18"/>
      <c r="F19" s="18"/>
      <c r="G19" s="18"/>
      <c r="H19" s="19"/>
      <c r="I19" s="19"/>
      <c r="J19" s="20"/>
      <c r="K19" s="20"/>
    </row>
    <row r="20" spans="1:12" ht="6.6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5"/>
      <c r="K20" s="5"/>
    </row>
    <row r="21" spans="1:12" x14ac:dyDescent="0.25">
      <c r="A21" s="22" t="s">
        <v>15</v>
      </c>
      <c r="B21" s="13" t="s">
        <v>21</v>
      </c>
      <c r="C21" s="13" t="s">
        <v>40</v>
      </c>
      <c r="D21" s="16"/>
      <c r="E21" s="16"/>
      <c r="F21" s="62" t="s">
        <v>41</v>
      </c>
      <c r="G21" s="62"/>
      <c r="H21" s="62"/>
      <c r="I21" s="36" t="s">
        <v>42</v>
      </c>
      <c r="J21" s="36" t="s">
        <v>43</v>
      </c>
    </row>
    <row r="22" spans="1:12" x14ac:dyDescent="0.25">
      <c r="A22" s="7"/>
      <c r="B22" s="35"/>
      <c r="C22" s="35"/>
      <c r="D22" s="43">
        <f>SUM(B22*C22)</f>
        <v>0</v>
      </c>
      <c r="E22" s="43"/>
      <c r="F22" s="24" t="s">
        <v>51</v>
      </c>
      <c r="G22" s="36" t="s">
        <v>52</v>
      </c>
      <c r="H22" s="24"/>
      <c r="I22" s="24"/>
      <c r="J22" s="24"/>
      <c r="K22" s="21"/>
      <c r="L22" s="16"/>
    </row>
    <row r="23" spans="1:12" ht="15" customHeight="1" x14ac:dyDescent="0.25">
      <c r="A23" s="4"/>
      <c r="B23" s="4"/>
      <c r="C23" s="4"/>
      <c r="D23" s="10"/>
      <c r="E23" s="10"/>
      <c r="F23" s="58" t="s">
        <v>44</v>
      </c>
      <c r="G23" s="58"/>
      <c r="H23" s="58"/>
      <c r="I23" s="36" t="s">
        <v>42</v>
      </c>
      <c r="J23" s="36" t="s">
        <v>43</v>
      </c>
      <c r="K23" s="11"/>
    </row>
    <row r="24" spans="1:12" ht="6.6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5"/>
    </row>
    <row r="25" spans="1:12" x14ac:dyDescent="0.25">
      <c r="A25" s="22" t="s">
        <v>16</v>
      </c>
      <c r="B25" s="16"/>
      <c r="C25" s="7"/>
      <c r="D25" s="21"/>
      <c r="E25" s="19"/>
      <c r="F25" s="33" t="s">
        <v>50</v>
      </c>
      <c r="G25" s="19"/>
      <c r="H25" s="19"/>
      <c r="I25" s="36" t="s">
        <v>42</v>
      </c>
      <c r="J25" s="36" t="s">
        <v>43</v>
      </c>
      <c r="K25" s="20"/>
    </row>
    <row r="26" spans="1:12" x14ac:dyDescent="0.25">
      <c r="A26" s="7"/>
      <c r="B26" s="56" t="s">
        <v>11</v>
      </c>
      <c r="C26" s="56"/>
      <c r="D26" s="21"/>
      <c r="E26" s="18"/>
      <c r="F26" s="44" t="s">
        <v>49</v>
      </c>
      <c r="G26" s="44"/>
      <c r="H26" s="34"/>
      <c r="I26" s="45"/>
      <c r="J26" s="45"/>
      <c r="K26" s="20"/>
    </row>
    <row r="27" spans="1:12" ht="6.6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5"/>
    </row>
    <row r="28" spans="1:12" x14ac:dyDescent="0.25">
      <c r="A28" s="22" t="s">
        <v>13</v>
      </c>
      <c r="B28" s="7"/>
      <c r="C28" s="7"/>
      <c r="D28" s="19"/>
      <c r="E28" s="19"/>
      <c r="F28" s="19"/>
      <c r="G28" s="19"/>
      <c r="H28" s="19"/>
      <c r="I28" s="19"/>
      <c r="J28" s="19"/>
      <c r="K28" s="20"/>
    </row>
    <row r="29" spans="1:12" x14ac:dyDescent="0.25">
      <c r="A29" s="13" t="s">
        <v>14</v>
      </c>
      <c r="B29" s="56" t="s">
        <v>11</v>
      </c>
      <c r="C29" s="56"/>
      <c r="D29" s="13" t="s">
        <v>39</v>
      </c>
      <c r="E29" s="56" t="s">
        <v>11</v>
      </c>
      <c r="F29" s="56"/>
      <c r="G29" s="13" t="s">
        <v>45</v>
      </c>
      <c r="H29" s="56" t="s">
        <v>11</v>
      </c>
      <c r="I29" s="56"/>
      <c r="J29" s="19"/>
      <c r="K29" s="20"/>
    </row>
    <row r="30" spans="1:12" ht="6.6" customHeight="1" x14ac:dyDescent="0.25">
      <c r="A30" s="3"/>
      <c r="B30" s="3"/>
      <c r="C30" s="3"/>
      <c r="D30" s="9"/>
      <c r="E30" s="3"/>
      <c r="F30" s="3"/>
      <c r="G30" s="3"/>
      <c r="H30" s="3"/>
      <c r="I30" s="3"/>
      <c r="J30" s="3"/>
      <c r="K30" s="5"/>
    </row>
    <row r="31" spans="1:12" x14ac:dyDescent="0.25">
      <c r="D31" s="12"/>
      <c r="E31" s="12"/>
      <c r="F31" s="12"/>
      <c r="G31" s="10"/>
      <c r="H31" s="10"/>
      <c r="I31" s="10"/>
      <c r="J31" s="10"/>
      <c r="K31" s="11"/>
    </row>
    <row r="32" spans="1:12" ht="15.75" thickBot="1" x14ac:dyDescent="0.3">
      <c r="D32" s="7" t="s">
        <v>17</v>
      </c>
      <c r="E32" s="59">
        <f>SUM(B16,B19,D22,B26,B29,E29,H29)</f>
        <v>0</v>
      </c>
      <c r="F32" s="59"/>
      <c r="G32" s="10"/>
      <c r="H32" s="10"/>
      <c r="I32" s="10"/>
      <c r="J32" s="11"/>
      <c r="K32" s="11"/>
    </row>
    <row r="33" spans="1:11" ht="15.75" thickTop="1" x14ac:dyDescent="0.25">
      <c r="A33" s="6" t="s">
        <v>18</v>
      </c>
      <c r="B33" s="6"/>
      <c r="C33" s="6"/>
      <c r="D33" s="6"/>
      <c r="E33" s="6"/>
      <c r="F33" s="6"/>
      <c r="G33" s="6"/>
      <c r="H33" s="6"/>
      <c r="I33" s="6"/>
      <c r="J33" s="8"/>
      <c r="K33" s="8"/>
    </row>
    <row r="34" spans="1:11" x14ac:dyDescent="0.25">
      <c r="B34" s="57" t="s">
        <v>19</v>
      </c>
      <c r="C34" s="57"/>
      <c r="D34" s="17" t="s">
        <v>20</v>
      </c>
      <c r="E34" s="17" t="s">
        <v>21</v>
      </c>
      <c r="F34" s="17" t="s">
        <v>17</v>
      </c>
      <c r="G34" s="4"/>
    </row>
    <row r="35" spans="1:11" x14ac:dyDescent="0.25">
      <c r="B35" s="25" t="s">
        <v>36</v>
      </c>
      <c r="C35" s="26" t="s">
        <v>33</v>
      </c>
      <c r="D35" s="37"/>
      <c r="E35" s="38"/>
      <c r="F35" s="23">
        <f>D35*E35</f>
        <v>0</v>
      </c>
      <c r="G35" s="4"/>
      <c r="H35" s="51" t="s">
        <v>32</v>
      </c>
      <c r="I35" s="52"/>
      <c r="J35" s="52"/>
      <c r="K35" s="53"/>
    </row>
    <row r="36" spans="1:11" x14ac:dyDescent="0.25">
      <c r="B36" s="25" t="s">
        <v>37</v>
      </c>
      <c r="C36" s="26" t="s">
        <v>34</v>
      </c>
      <c r="D36" s="39"/>
      <c r="E36" s="40"/>
      <c r="F36" s="23">
        <f>D36*E36</f>
        <v>0</v>
      </c>
      <c r="G36" s="4"/>
      <c r="H36" s="27" t="s">
        <v>29</v>
      </c>
      <c r="I36" s="49"/>
      <c r="J36" s="49"/>
      <c r="K36" s="50"/>
    </row>
    <row r="37" spans="1:11" x14ac:dyDescent="0.25">
      <c r="B37" s="25" t="s">
        <v>38</v>
      </c>
      <c r="C37" s="26" t="s">
        <v>35</v>
      </c>
      <c r="D37" s="39"/>
      <c r="E37" s="40"/>
      <c r="F37" s="23">
        <f>D37*E37</f>
        <v>0</v>
      </c>
      <c r="G37" s="4"/>
      <c r="H37" s="28"/>
      <c r="I37" s="29" t="s">
        <v>30</v>
      </c>
      <c r="J37" s="54" t="s">
        <v>31</v>
      </c>
      <c r="K37" s="55"/>
    </row>
    <row r="38" spans="1:11" ht="15.75" thickBot="1" x14ac:dyDescent="0.3">
      <c r="B38" s="7"/>
      <c r="C38" s="7"/>
      <c r="D38" s="7"/>
      <c r="E38" s="47">
        <f>SUM(F35:F37)</f>
        <v>0</v>
      </c>
      <c r="F38" s="47"/>
      <c r="G38" s="4"/>
      <c r="H38" s="4"/>
      <c r="I38" s="4"/>
      <c r="J38" s="4"/>
      <c r="K38" s="4"/>
    </row>
    <row r="39" spans="1:11" ht="15.75" thickTop="1" x14ac:dyDescent="0.25">
      <c r="A39" s="6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</row>
    <row r="41" spans="1:11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11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</row>
    <row r="43" spans="1:11" x14ac:dyDescent="0.25">
      <c r="A43" s="6" t="s">
        <v>28</v>
      </c>
      <c r="B43" s="6"/>
      <c r="C43" s="6"/>
      <c r="D43" s="6"/>
      <c r="E43" s="6"/>
      <c r="F43" s="6"/>
      <c r="G43" s="6"/>
      <c r="H43" s="6"/>
      <c r="I43" s="6"/>
      <c r="J43" s="8"/>
      <c r="K43" s="8"/>
    </row>
    <row r="44" spans="1:1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ht="15.75" thickBot="1" x14ac:dyDescent="0.3">
      <c r="A45" s="10"/>
      <c r="C45" s="4"/>
      <c r="D45" s="4"/>
      <c r="E45" s="48">
        <f>SUM(E38,E32)</f>
        <v>0</v>
      </c>
      <c r="F45" s="48"/>
      <c r="G45" s="4"/>
      <c r="H45" s="4"/>
      <c r="I45" s="4"/>
      <c r="J45" s="4"/>
      <c r="K45" s="4"/>
    </row>
    <row r="46" spans="1:11" ht="15.75" thickTop="1" x14ac:dyDescent="0.25">
      <c r="A46" s="6" t="s">
        <v>22</v>
      </c>
      <c r="B46" s="6"/>
      <c r="C46" s="6"/>
      <c r="D46" s="6"/>
      <c r="E46" s="6"/>
      <c r="F46" s="6"/>
      <c r="G46" s="6"/>
      <c r="H46" s="6"/>
      <c r="I46" s="6"/>
      <c r="J46" s="8"/>
      <c r="K46" s="8"/>
    </row>
    <row r="47" spans="1:11" s="32" customFormat="1" x14ac:dyDescent="0.25">
      <c r="A47" s="31"/>
      <c r="B47" s="31"/>
      <c r="C47" s="31"/>
      <c r="D47" s="31"/>
      <c r="E47" s="31"/>
      <c r="F47" s="31"/>
      <c r="G47" s="31"/>
      <c r="H47" s="31"/>
      <c r="I47" s="31"/>
    </row>
    <row r="48" spans="1:11" x14ac:dyDescent="0.25">
      <c r="A48" s="30" t="s">
        <v>25</v>
      </c>
      <c r="B48" s="30"/>
      <c r="C48" s="42"/>
      <c r="D48" s="42"/>
      <c r="E48" s="42"/>
      <c r="F48" s="42"/>
      <c r="G48" s="42"/>
      <c r="H48" s="42"/>
      <c r="I48" s="42"/>
      <c r="J48" s="13" t="s">
        <v>23</v>
      </c>
      <c r="K48" s="14"/>
    </row>
    <row r="49" spans="1:11" x14ac:dyDescent="0.25">
      <c r="A49" s="13"/>
      <c r="B49" s="13"/>
      <c r="C49" s="13"/>
      <c r="D49" s="20"/>
      <c r="E49" s="19"/>
      <c r="F49" s="19"/>
      <c r="G49" s="19"/>
      <c r="H49" s="19"/>
      <c r="I49" s="19"/>
      <c r="J49" s="13"/>
      <c r="K49" s="19"/>
    </row>
    <row r="50" spans="1:11" x14ac:dyDescent="0.25">
      <c r="A50" s="30" t="s">
        <v>24</v>
      </c>
      <c r="B50" s="30"/>
      <c r="C50" s="43"/>
      <c r="D50" s="43"/>
      <c r="E50" s="43"/>
      <c r="F50" s="43"/>
      <c r="G50" s="43"/>
      <c r="H50" s="43"/>
      <c r="I50" s="43"/>
      <c r="J50" s="13" t="s">
        <v>23</v>
      </c>
      <c r="K50" s="14"/>
    </row>
    <row r="51" spans="1:11" x14ac:dyDescent="0.25">
      <c r="A51" s="13"/>
      <c r="B51" s="13"/>
      <c r="C51" s="13"/>
      <c r="D51" s="20"/>
      <c r="E51" s="19"/>
      <c r="F51" s="19"/>
      <c r="G51" s="19"/>
      <c r="H51" s="19"/>
      <c r="I51" s="19"/>
      <c r="J51" s="13"/>
      <c r="K51" s="19"/>
    </row>
    <row r="52" spans="1:11" x14ac:dyDescent="0.25">
      <c r="A52" s="30" t="s">
        <v>26</v>
      </c>
      <c r="B52" s="30"/>
      <c r="C52" s="43"/>
      <c r="D52" s="43"/>
      <c r="E52" s="43"/>
      <c r="F52" s="15"/>
      <c r="G52" s="15"/>
      <c r="H52" s="15"/>
      <c r="I52" s="15"/>
      <c r="J52" s="13" t="s">
        <v>23</v>
      </c>
      <c r="K52" s="14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11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11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11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11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11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</sheetData>
  <sheetProtection algorithmName="SHA-512" hashValue="GO3wKm4q9wixCTWq/oM7aUTK6FHFqK8DHGYvjc60Xqy8HlQJOjwNKiwZYUWa1GiKHp2hoVhIEdLsXF8n4G9svw==" saltValue="qXcIukiJ4NtsuJfZAdidtQ==" spinCount="100000" sheet="1" objects="1" scenarios="1"/>
  <mergeCells count="37">
    <mergeCell ref="A1:K1"/>
    <mergeCell ref="I15:J15"/>
    <mergeCell ref="B9:K9"/>
    <mergeCell ref="B7:G7"/>
    <mergeCell ref="H29:I29"/>
    <mergeCell ref="D18:E18"/>
    <mergeCell ref="F13:G13"/>
    <mergeCell ref="I13:K13"/>
    <mergeCell ref="B13:D13"/>
    <mergeCell ref="F23:H23"/>
    <mergeCell ref="E32:F32"/>
    <mergeCell ref="I7:K7"/>
    <mergeCell ref="B11:E11"/>
    <mergeCell ref="G11:K11"/>
    <mergeCell ref="D22:E22"/>
    <mergeCell ref="F21:H21"/>
    <mergeCell ref="B16:C16"/>
    <mergeCell ref="B19:C19"/>
    <mergeCell ref="F18:G18"/>
    <mergeCell ref="I18:J18"/>
    <mergeCell ref="E15:F15"/>
    <mergeCell ref="C15:D15"/>
    <mergeCell ref="C48:I48"/>
    <mergeCell ref="C50:I50"/>
    <mergeCell ref="C52:E52"/>
    <mergeCell ref="F26:G26"/>
    <mergeCell ref="I26:J26"/>
    <mergeCell ref="A40:K42"/>
    <mergeCell ref="E38:F38"/>
    <mergeCell ref="E45:F45"/>
    <mergeCell ref="I36:K36"/>
    <mergeCell ref="H35:K35"/>
    <mergeCell ref="J37:K37"/>
    <mergeCell ref="B26:C26"/>
    <mergeCell ref="B29:C29"/>
    <mergeCell ref="E29:F29"/>
    <mergeCell ref="B34:C34"/>
  </mergeCells>
  <pageMargins left="0.25" right="0.25" top="0.25" bottom="0.25" header="0.25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247650</xdr:colOff>
                    <xdr:row>1</xdr:row>
                    <xdr:rowOff>95250</xdr:rowOff>
                  </from>
                  <to>
                    <xdr:col>0</xdr:col>
                    <xdr:colOff>552450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8</xdr:col>
                    <xdr:colOff>266700</xdr:colOff>
                    <xdr:row>24</xdr:row>
                    <xdr:rowOff>0</xdr:rowOff>
                  </from>
                  <to>
                    <xdr:col>8</xdr:col>
                    <xdr:colOff>571500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9</xdr:col>
                    <xdr:colOff>266700</xdr:colOff>
                    <xdr:row>24</xdr:row>
                    <xdr:rowOff>0</xdr:rowOff>
                  </from>
                  <to>
                    <xdr:col>9</xdr:col>
                    <xdr:colOff>571500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8</xdr:col>
                    <xdr:colOff>266700</xdr:colOff>
                    <xdr:row>22</xdr:row>
                    <xdr:rowOff>0</xdr:rowOff>
                  </from>
                  <to>
                    <xdr:col>8</xdr:col>
                    <xdr:colOff>571500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9</xdr:col>
                    <xdr:colOff>266700</xdr:colOff>
                    <xdr:row>22</xdr:row>
                    <xdr:rowOff>0</xdr:rowOff>
                  </from>
                  <to>
                    <xdr:col>9</xdr:col>
                    <xdr:colOff>571500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8</xdr:col>
                    <xdr:colOff>266700</xdr:colOff>
                    <xdr:row>20</xdr:row>
                    <xdr:rowOff>0</xdr:rowOff>
                  </from>
                  <to>
                    <xdr:col>8</xdr:col>
                    <xdr:colOff>571500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9</xdr:col>
                    <xdr:colOff>266700</xdr:colOff>
                    <xdr:row>20</xdr:row>
                    <xdr:rowOff>0</xdr:rowOff>
                  </from>
                  <to>
                    <xdr:col>9</xdr:col>
                    <xdr:colOff>571500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2</xdr:col>
                    <xdr:colOff>552450</xdr:colOff>
                    <xdr:row>2</xdr:row>
                    <xdr:rowOff>28575</xdr:rowOff>
                  </from>
                  <to>
                    <xdr:col>3</xdr:col>
                    <xdr:colOff>142875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5</xdr:col>
                    <xdr:colOff>409575</xdr:colOff>
                    <xdr:row>2</xdr:row>
                    <xdr:rowOff>28575</xdr:rowOff>
                  </from>
                  <to>
                    <xdr:col>6</xdr:col>
                    <xdr:colOff>76200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8</xdr:col>
                    <xdr:colOff>409575</xdr:colOff>
                    <xdr:row>2</xdr:row>
                    <xdr:rowOff>9525</xdr:rowOff>
                  </from>
                  <to>
                    <xdr:col>9</xdr:col>
                    <xdr:colOff>57150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2</xdr:col>
                    <xdr:colOff>609600</xdr:colOff>
                    <xdr:row>13</xdr:row>
                    <xdr:rowOff>180975</xdr:rowOff>
                  </from>
                  <to>
                    <xdr:col>3</xdr:col>
                    <xdr:colOff>200025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4</xdr:col>
                    <xdr:colOff>47625</xdr:colOff>
                    <xdr:row>13</xdr:row>
                    <xdr:rowOff>180975</xdr:rowOff>
                  </from>
                  <to>
                    <xdr:col>4</xdr:col>
                    <xdr:colOff>352425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8</xdr:col>
                    <xdr:colOff>76200</xdr:colOff>
                    <xdr:row>36</xdr:row>
                    <xdr:rowOff>9525</xdr:rowOff>
                  </from>
                  <to>
                    <xdr:col>8</xdr:col>
                    <xdr:colOff>381000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9</xdr:col>
                    <xdr:colOff>447675</xdr:colOff>
                    <xdr:row>36</xdr:row>
                    <xdr:rowOff>0</xdr:rowOff>
                  </from>
                  <to>
                    <xdr:col>10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Dillard, Jennifer</dc:creator>
  <cp:lastModifiedBy>Dillard, Jennifer</cp:lastModifiedBy>
  <cp:lastPrinted>2019-03-08T19:24:52Z</cp:lastPrinted>
  <dcterms:created xsi:type="dcterms:W3CDTF">2019-03-07T22:42:10Z</dcterms:created>
  <dcterms:modified xsi:type="dcterms:W3CDTF">2019-03-08T21:00:06Z</dcterms:modified>
</cp:coreProperties>
</file>